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6" activeTab="0"/>
  </bookViews>
  <sheets>
    <sheet name="Apstiprin. budžets" sheetId="1" r:id="rId1"/>
    <sheet name="Loksne5" sheetId="2" state="hidden" r:id="rId2"/>
  </sheets>
  <definedNames/>
  <calcPr fullCalcOnLoad="1"/>
</workbook>
</file>

<file path=xl/sharedStrings.xml><?xml version="1.0" encoding="utf-8"?>
<sst xmlns="http://schemas.openxmlformats.org/spreadsheetml/2006/main" count="67" uniqueCount="52">
  <si>
    <t>Kods</t>
  </si>
  <si>
    <t>Ieņēmumi</t>
  </si>
  <si>
    <t>5.0.</t>
  </si>
  <si>
    <t>Dotācija no vispārējiem ieņēmumiem</t>
  </si>
  <si>
    <t>3.0.</t>
  </si>
  <si>
    <t>21.3.0.0.</t>
  </si>
  <si>
    <t>Ieņēmumi par biļešu realizāciju</t>
  </si>
  <si>
    <t>Pārējie iepriekš neklasificētie pašu ienēmumi (pārmaksātais PVN)</t>
  </si>
  <si>
    <t>KOPĀ IEŅĒMUMI</t>
  </si>
  <si>
    <t>Izdevumi</t>
  </si>
  <si>
    <t>Atlīdzība</t>
  </si>
  <si>
    <t>Darba devēja valsts sociālās apdrošināšanas obligātās iemaksas, sociālā rakstura pabalsti un kompensācija</t>
  </si>
  <si>
    <t>Preces un pakalpojumi</t>
  </si>
  <si>
    <t>Komandējumi un dienesta braucieni</t>
  </si>
  <si>
    <t>Pakalpojumi</t>
  </si>
  <si>
    <t>Pamatkapitāla veidošana</t>
  </si>
  <si>
    <t>Nemateriālie ieguldījumi</t>
  </si>
  <si>
    <t>Pamatlīdzekļi</t>
  </si>
  <si>
    <t xml:space="preserve"> IZDEVUMI KOPĀ</t>
  </si>
  <si>
    <t>Ogres novada pašvaldības iestādes vadītājs    ___________________________                   (paraksts)</t>
  </si>
  <si>
    <t>Ieņēmumu un izdevumu tāmes projektu sastādīja:</t>
  </si>
  <si>
    <t>Ieņēmumi no budžeta iest.sniegtajiem maksas pakalpojumiem un citi pašu ieņēmumi</t>
  </si>
  <si>
    <t>Ieeņēmumi no kustamā īpašuma iznomāšanas</t>
  </si>
  <si>
    <t>t.sk.gadatirgi</t>
  </si>
  <si>
    <t>Valsts budžeta transferti</t>
  </si>
  <si>
    <t>Zaudējumi no valūtas kursa svārst.</t>
  </si>
  <si>
    <t xml:space="preserve">PAMATBUDŽETS KOPĀ AĢENTŪRĀ </t>
  </si>
  <si>
    <t>Apakšgrupa</t>
  </si>
  <si>
    <t>Papildfinansējums kolekt.vadītājiem</t>
  </si>
  <si>
    <t>Ieņēmumi par nekust.īpašuma nomu</t>
  </si>
  <si>
    <t>Atlīdzība no apdrošin.s-bas par bojātu nekustamo īpašumu</t>
  </si>
  <si>
    <t>Citi ieņēmumi par maksas pakalp.kopā</t>
  </si>
  <si>
    <t>t.sk. Dalības maksas</t>
  </si>
  <si>
    <t xml:space="preserve">Citi ieņēmumi </t>
  </si>
  <si>
    <t>Uzturēš.izdev.transferti pašvald.budžetā par ES struktūrfondu fin.daļu finans.</t>
  </si>
  <si>
    <t>Pārējie valsts budž.iest.uztur.izd.transferti pašvaldībām (KKF)</t>
  </si>
  <si>
    <t>1.1</t>
  </si>
  <si>
    <t>Atalgojums</t>
  </si>
  <si>
    <t>2.1</t>
  </si>
  <si>
    <t xml:space="preserve">                                                  </t>
  </si>
  <si>
    <t>Pārējie ieņēmumi par nomu un īri</t>
  </si>
  <si>
    <t>ieņēmumi par biļešu realizāciju OTT</t>
  </si>
  <si>
    <t>Budžeta iestāžu nodokļu, nodevu un sankciju maksājumi</t>
  </si>
  <si>
    <t>Ogres novada pašvaldības aģentūras "Ogres novada kultūras centrs" ieņēmumu un izdevumu tāme pēc ekonomiskās klasifikācijas kodiem 2020. gadam</t>
  </si>
  <si>
    <t>Atlikums 01.01.2020.</t>
  </si>
  <si>
    <t>Atlikums 31.12.2020.</t>
  </si>
  <si>
    <t>Ieņēmumi par biļešu realizāciju kopā</t>
  </si>
  <si>
    <t>Papildfinansējums torņa remontam</t>
  </si>
  <si>
    <t>Papildfinansējums aktieru istabu remontam</t>
  </si>
  <si>
    <t>Krājumi, materiāli, energoresursi, preces, biroja preces un inventārs, kurus neieskaita kodā 5000</t>
  </si>
  <si>
    <t>Par a/m Toyota Camri pēc izziņas Nr.162</t>
  </si>
  <si>
    <t>Kopā  2020.g.plāns aģ. ONKC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</si>
</sst>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"/>
    <numFmt numFmtId="171" formatCode="[$-426]dddd\,\ yyyy&quot;. gada &quot;d\.\ mmmm"/>
  </numFmts>
  <fonts count="48">
    <font>
      <sz val="10"/>
      <name val="Arial"/>
      <family val="2"/>
    </font>
    <font>
      <sz val="10"/>
      <color indexed="17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9"/>
      <color indexed="17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right" wrapText="1"/>
    </xf>
    <xf numFmtId="0" fontId="45" fillId="0" borderId="0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1" fontId="4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4" fontId="3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47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/>
    </xf>
    <xf numFmtId="1" fontId="47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4006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2">
      <selection activeCell="H45" sqref="H45"/>
    </sheetView>
  </sheetViews>
  <sheetFormatPr defaultColWidth="11.7109375" defaultRowHeight="12.75"/>
  <cols>
    <col min="1" max="1" width="5.7109375" style="0" customWidth="1"/>
    <col min="2" max="3" width="8.00390625" style="0" customWidth="1"/>
    <col min="4" max="4" width="55.57421875" style="0" customWidth="1"/>
    <col min="5" max="5" width="14.140625" style="1" customWidth="1"/>
    <col min="6" max="6" width="9.00390625" style="0" customWidth="1"/>
    <col min="7" max="7" width="9.28125" style="0" customWidth="1"/>
    <col min="8" max="8" width="11.57421875" style="0" customWidth="1"/>
  </cols>
  <sheetData>
    <row r="1" spans="1:5" ht="14.25" customHeight="1" hidden="1">
      <c r="A1" s="6"/>
      <c r="B1" s="6"/>
      <c r="C1" s="6"/>
      <c r="D1" s="6"/>
      <c r="E1" s="6"/>
    </row>
    <row r="2" spans="1:5" s="3" customFormat="1" ht="14.25" customHeight="1">
      <c r="A2" s="36" t="s">
        <v>26</v>
      </c>
      <c r="B2" s="36"/>
      <c r="C2" s="36"/>
      <c r="D2" s="36"/>
      <c r="E2" s="36"/>
    </row>
    <row r="3" spans="1:5" ht="28.5" customHeight="1">
      <c r="A3" s="37" t="s">
        <v>43</v>
      </c>
      <c r="B3" s="38"/>
      <c r="C3" s="38"/>
      <c r="D3" s="38"/>
      <c r="E3" s="39"/>
    </row>
    <row r="4" spans="1:7" ht="36">
      <c r="A4" s="14" t="s">
        <v>27</v>
      </c>
      <c r="B4" s="15" t="s">
        <v>0</v>
      </c>
      <c r="C4" s="15" t="s">
        <v>0</v>
      </c>
      <c r="D4" s="16" t="s">
        <v>1</v>
      </c>
      <c r="E4" s="17" t="s">
        <v>51</v>
      </c>
      <c r="F4" s="26"/>
      <c r="G4" s="8"/>
    </row>
    <row r="5" spans="1:8" ht="14.25" customHeight="1">
      <c r="A5" s="15" t="s">
        <v>2</v>
      </c>
      <c r="B5" s="34">
        <v>19301</v>
      </c>
      <c r="C5" s="15"/>
      <c r="D5" s="15" t="s">
        <v>3</v>
      </c>
      <c r="E5" s="28">
        <v>1082430</v>
      </c>
      <c r="F5" s="30"/>
      <c r="G5" s="32"/>
      <c r="H5" s="32"/>
    </row>
    <row r="6" spans="1:6" ht="14.25" customHeight="1">
      <c r="A6" s="15" t="s">
        <v>2</v>
      </c>
      <c r="B6" s="34">
        <v>19301</v>
      </c>
      <c r="C6" s="15"/>
      <c r="D6" s="15" t="s">
        <v>28</v>
      </c>
      <c r="E6" s="28">
        <v>13498</v>
      </c>
      <c r="F6" s="9"/>
    </row>
    <row r="7" spans="1:6" ht="14.25" customHeight="1">
      <c r="A7" s="15" t="s">
        <v>2</v>
      </c>
      <c r="B7" s="34">
        <v>19301</v>
      </c>
      <c r="C7" s="15"/>
      <c r="D7" s="15" t="s">
        <v>47</v>
      </c>
      <c r="E7" s="28">
        <v>0</v>
      </c>
      <c r="F7" s="9"/>
    </row>
    <row r="8" spans="1:6" ht="14.25" customHeight="1">
      <c r="A8" s="15" t="s">
        <v>2</v>
      </c>
      <c r="B8" s="34">
        <v>19301</v>
      </c>
      <c r="C8" s="15"/>
      <c r="D8" s="15" t="s">
        <v>48</v>
      </c>
      <c r="E8" s="28">
        <v>16287</v>
      </c>
      <c r="F8" s="9"/>
    </row>
    <row r="9" spans="1:6" ht="14.25" customHeight="1">
      <c r="A9" s="15" t="s">
        <v>2</v>
      </c>
      <c r="B9" s="34">
        <v>13400</v>
      </c>
      <c r="C9" s="15"/>
      <c r="D9" s="24" t="s">
        <v>50</v>
      </c>
      <c r="E9" s="28">
        <v>730</v>
      </c>
      <c r="F9" s="9"/>
    </row>
    <row r="10" spans="1:6" s="4" customFormat="1" ht="24">
      <c r="A10" s="14">
        <v>3</v>
      </c>
      <c r="B10" s="14" t="s">
        <v>5</v>
      </c>
      <c r="C10" s="14"/>
      <c r="D10" s="14" t="s">
        <v>21</v>
      </c>
      <c r="E10" s="25">
        <f>E11+E12+E13+E14+E18</f>
        <v>175589</v>
      </c>
      <c r="F10" s="33"/>
    </row>
    <row r="11" spans="1:5" ht="14.25" customHeight="1">
      <c r="A11" s="21"/>
      <c r="B11" s="21"/>
      <c r="C11" s="21">
        <v>21381</v>
      </c>
      <c r="D11" s="21" t="s">
        <v>29</v>
      </c>
      <c r="E11" s="29">
        <v>50067</v>
      </c>
    </row>
    <row r="12" spans="1:5" ht="14.25" customHeight="1">
      <c r="A12" s="21"/>
      <c r="B12" s="21"/>
      <c r="C12" s="21">
        <v>21383</v>
      </c>
      <c r="D12" s="21" t="s">
        <v>22</v>
      </c>
      <c r="E12" s="29">
        <v>4006</v>
      </c>
    </row>
    <row r="13" spans="1:5" ht="14.25" customHeight="1">
      <c r="A13" s="21"/>
      <c r="B13" s="21"/>
      <c r="C13" s="21">
        <v>21389</v>
      </c>
      <c r="D13" s="21" t="s">
        <v>40</v>
      </c>
      <c r="E13" s="29">
        <v>136</v>
      </c>
    </row>
    <row r="14" spans="1:5" ht="14.25" customHeight="1">
      <c r="A14" s="21"/>
      <c r="B14" s="21"/>
      <c r="C14" s="21">
        <v>21393</v>
      </c>
      <c r="D14" s="21" t="s">
        <v>46</v>
      </c>
      <c r="E14" s="28">
        <f>E15+E16</f>
        <v>88880</v>
      </c>
    </row>
    <row r="15" spans="1:5" ht="14.25" customHeight="1">
      <c r="A15" s="21"/>
      <c r="B15" s="21"/>
      <c r="C15" s="21">
        <v>21393</v>
      </c>
      <c r="D15" s="21" t="s">
        <v>6</v>
      </c>
      <c r="E15" s="29">
        <v>76080</v>
      </c>
    </row>
    <row r="16" spans="1:5" ht="14.25" customHeight="1">
      <c r="A16" s="21"/>
      <c r="B16" s="21"/>
      <c r="C16" s="21">
        <v>21393</v>
      </c>
      <c r="D16" s="21" t="s">
        <v>41</v>
      </c>
      <c r="E16" s="29">
        <v>12800</v>
      </c>
    </row>
    <row r="17" spans="1:5" s="2" customFormat="1" ht="12.75">
      <c r="A17" s="20"/>
      <c r="B17" s="20"/>
      <c r="C17" s="20">
        <v>21397</v>
      </c>
      <c r="D17" s="20" t="s">
        <v>30</v>
      </c>
      <c r="E17" s="29">
        <v>0</v>
      </c>
    </row>
    <row r="18" spans="1:5" ht="14.25" customHeight="1">
      <c r="A18" s="21"/>
      <c r="B18" s="21"/>
      <c r="C18" s="21">
        <v>21399</v>
      </c>
      <c r="D18" s="21" t="s">
        <v>31</v>
      </c>
      <c r="E18" s="28">
        <f>E19+E20+E21</f>
        <v>32500</v>
      </c>
    </row>
    <row r="19" spans="1:5" ht="14.25" customHeight="1">
      <c r="A19" s="21"/>
      <c r="B19" s="21"/>
      <c r="C19" s="21">
        <v>213991</v>
      </c>
      <c r="D19" s="21" t="s">
        <v>32</v>
      </c>
      <c r="E19" s="29">
        <v>17000</v>
      </c>
    </row>
    <row r="20" spans="1:5" ht="14.25" customHeight="1">
      <c r="A20" s="21"/>
      <c r="B20" s="21"/>
      <c r="C20" s="21">
        <v>213994</v>
      </c>
      <c r="D20" s="21" t="s">
        <v>23</v>
      </c>
      <c r="E20" s="29">
        <v>15500</v>
      </c>
    </row>
    <row r="21" spans="1:5" ht="14.25" customHeight="1">
      <c r="A21" s="21"/>
      <c r="B21" s="21"/>
      <c r="C21" s="21">
        <v>213993</v>
      </c>
      <c r="D21" s="21" t="s">
        <v>33</v>
      </c>
      <c r="E21" s="29">
        <v>0</v>
      </c>
    </row>
    <row r="22" spans="1:5" s="2" customFormat="1" ht="12.75">
      <c r="A22" s="20"/>
      <c r="B22" s="20">
        <v>21490</v>
      </c>
      <c r="C22" s="20">
        <v>21499</v>
      </c>
      <c r="D22" s="20" t="s">
        <v>7</v>
      </c>
      <c r="E22" s="28">
        <v>1251</v>
      </c>
    </row>
    <row r="23" spans="1:5" s="3" customFormat="1" ht="14.25" customHeight="1">
      <c r="A23" s="15">
        <v>5</v>
      </c>
      <c r="B23" s="15">
        <v>18000</v>
      </c>
      <c r="C23" s="15">
        <v>18600</v>
      </c>
      <c r="D23" s="15" t="s">
        <v>24</v>
      </c>
      <c r="E23" s="28">
        <v>0</v>
      </c>
    </row>
    <row r="24" spans="1:5" s="4" customFormat="1" ht="15.75" customHeight="1">
      <c r="A24" s="20"/>
      <c r="B24" s="20">
        <v>18600</v>
      </c>
      <c r="C24" s="20">
        <v>18630</v>
      </c>
      <c r="D24" s="20" t="s">
        <v>34</v>
      </c>
      <c r="E24" s="29">
        <v>0</v>
      </c>
    </row>
    <row r="25" spans="1:5" s="2" customFormat="1" ht="12.75">
      <c r="A25" s="20"/>
      <c r="B25" s="20"/>
      <c r="C25" s="20">
        <v>18690</v>
      </c>
      <c r="D25" s="20" t="s">
        <v>35</v>
      </c>
      <c r="E25" s="29">
        <v>0</v>
      </c>
    </row>
    <row r="26" spans="1:6" ht="17.25" customHeight="1">
      <c r="A26" s="15"/>
      <c r="B26" s="15"/>
      <c r="C26" s="15"/>
      <c r="D26" s="16" t="s">
        <v>8</v>
      </c>
      <c r="E26" s="28">
        <f>SUM(E5+E6+E7+E8+E9+E10+E22+E23)</f>
        <v>1289785</v>
      </c>
      <c r="F26" s="35"/>
    </row>
    <row r="27" spans="1:6" ht="16.5" customHeight="1">
      <c r="A27" s="15"/>
      <c r="B27" s="15"/>
      <c r="C27" s="15"/>
      <c r="D27" s="22" t="s">
        <v>44</v>
      </c>
      <c r="E27" s="28">
        <v>127045</v>
      </c>
      <c r="F27" s="27"/>
    </row>
    <row r="28" spans="1:5" ht="17.25" customHeight="1">
      <c r="A28" s="15"/>
      <c r="B28" s="15"/>
      <c r="C28" s="15"/>
      <c r="D28" s="22" t="s">
        <v>45</v>
      </c>
      <c r="E28" s="28">
        <v>0</v>
      </c>
    </row>
    <row r="29" spans="1:5" s="2" customFormat="1" ht="36">
      <c r="A29" s="14" t="s">
        <v>27</v>
      </c>
      <c r="B29" s="14" t="s">
        <v>0</v>
      </c>
      <c r="C29" s="14" t="s">
        <v>0</v>
      </c>
      <c r="D29" s="23" t="s">
        <v>9</v>
      </c>
      <c r="E29" s="17" t="s">
        <v>51</v>
      </c>
    </row>
    <row r="30" spans="1:5" ht="13.5" customHeight="1">
      <c r="A30" s="15" t="s">
        <v>36</v>
      </c>
      <c r="B30" s="15">
        <v>1000</v>
      </c>
      <c r="C30" s="15"/>
      <c r="D30" s="22" t="s">
        <v>10</v>
      </c>
      <c r="E30" s="19">
        <f>E31+E32</f>
        <v>829344</v>
      </c>
    </row>
    <row r="31" spans="1:5" ht="14.25" customHeight="1">
      <c r="A31" s="15" t="s">
        <v>36</v>
      </c>
      <c r="B31" s="15">
        <v>1100</v>
      </c>
      <c r="C31" s="15"/>
      <c r="D31" s="15" t="s">
        <v>37</v>
      </c>
      <c r="E31" s="19">
        <v>640550</v>
      </c>
    </row>
    <row r="32" spans="1:5" s="3" customFormat="1" ht="24">
      <c r="A32" s="15" t="s">
        <v>36</v>
      </c>
      <c r="B32" s="15">
        <v>1200</v>
      </c>
      <c r="C32" s="15"/>
      <c r="D32" s="14" t="s">
        <v>11</v>
      </c>
      <c r="E32" s="19">
        <v>188794</v>
      </c>
    </row>
    <row r="33" spans="1:5" s="3" customFormat="1" ht="14.25" customHeight="1">
      <c r="A33" s="15" t="s">
        <v>36</v>
      </c>
      <c r="B33" s="15">
        <v>2000</v>
      </c>
      <c r="C33" s="15"/>
      <c r="D33" s="15" t="s">
        <v>12</v>
      </c>
      <c r="E33" s="19">
        <f>E34+E35+E36+E37</f>
        <v>493549</v>
      </c>
    </row>
    <row r="34" spans="1:5" s="3" customFormat="1" ht="14.25" customHeight="1">
      <c r="A34" s="15"/>
      <c r="B34" s="15">
        <v>2100</v>
      </c>
      <c r="C34" s="15"/>
      <c r="D34" s="15" t="s">
        <v>13</v>
      </c>
      <c r="E34" s="19">
        <v>157</v>
      </c>
    </row>
    <row r="35" spans="1:5" s="3" customFormat="1" ht="14.25" customHeight="1">
      <c r="A35" s="15" t="s">
        <v>36</v>
      </c>
      <c r="B35" s="15">
        <v>2200</v>
      </c>
      <c r="C35" s="15"/>
      <c r="D35" s="15" t="s">
        <v>14</v>
      </c>
      <c r="E35" s="19">
        <v>375165</v>
      </c>
    </row>
    <row r="36" spans="1:5" s="2" customFormat="1" ht="24">
      <c r="A36" s="20"/>
      <c r="B36" s="14">
        <v>2300</v>
      </c>
      <c r="C36" s="14"/>
      <c r="D36" s="14" t="s">
        <v>49</v>
      </c>
      <c r="E36" s="19">
        <v>112227</v>
      </c>
    </row>
    <row r="37" spans="1:5" s="10" customFormat="1" ht="12.75">
      <c r="A37" s="15" t="s">
        <v>36</v>
      </c>
      <c r="B37" s="15">
        <v>2500</v>
      </c>
      <c r="C37" s="15"/>
      <c r="D37" s="14" t="s">
        <v>42</v>
      </c>
      <c r="E37" s="19">
        <v>6000</v>
      </c>
    </row>
    <row r="38" spans="1:5" s="3" customFormat="1" ht="14.25" customHeight="1">
      <c r="A38" s="15" t="s">
        <v>38</v>
      </c>
      <c r="B38" s="15">
        <v>5000</v>
      </c>
      <c r="C38" s="15"/>
      <c r="D38" s="15" t="s">
        <v>15</v>
      </c>
      <c r="E38" s="19">
        <f>E39+E40</f>
        <v>93937</v>
      </c>
    </row>
    <row r="39" spans="1:5" s="10" customFormat="1" ht="14.25" customHeight="1">
      <c r="A39" s="15"/>
      <c r="B39" s="15">
        <v>5100</v>
      </c>
      <c r="C39" s="15"/>
      <c r="D39" s="15" t="s">
        <v>16</v>
      </c>
      <c r="E39" s="19">
        <v>486</v>
      </c>
    </row>
    <row r="40" spans="1:5" s="10" customFormat="1" ht="14.25" customHeight="1">
      <c r="A40" s="15" t="s">
        <v>38</v>
      </c>
      <c r="B40" s="15">
        <v>5200</v>
      </c>
      <c r="C40" s="15"/>
      <c r="D40" s="15" t="s">
        <v>17</v>
      </c>
      <c r="E40" s="19">
        <v>93451</v>
      </c>
    </row>
    <row r="41" spans="1:9" s="10" customFormat="1" ht="18" customHeight="1">
      <c r="A41" s="15" t="s">
        <v>4</v>
      </c>
      <c r="B41" s="15">
        <v>8100</v>
      </c>
      <c r="C41" s="15">
        <v>8100</v>
      </c>
      <c r="D41" s="15" t="s">
        <v>25</v>
      </c>
      <c r="E41" s="19">
        <v>0</v>
      </c>
      <c r="I41"/>
    </row>
    <row r="42" spans="1:6" ht="14.25" customHeight="1">
      <c r="A42" s="15"/>
      <c r="B42" s="15"/>
      <c r="C42" s="15"/>
      <c r="D42" s="18" t="s">
        <v>18</v>
      </c>
      <c r="E42" s="18">
        <f>SUM(E30+E33+E38+E41)</f>
        <v>1416830</v>
      </c>
      <c r="F42" s="12"/>
    </row>
    <row r="43" spans="1:5" ht="6" customHeight="1">
      <c r="A43" s="11"/>
      <c r="B43" s="11"/>
      <c r="C43" s="11"/>
      <c r="D43" s="12"/>
      <c r="E43" s="11"/>
    </row>
    <row r="44" spans="1:12" s="3" customFormat="1" ht="14.25" customHeight="1">
      <c r="A44" s="11"/>
      <c r="B44" s="11"/>
      <c r="C44" s="11" t="s">
        <v>19</v>
      </c>
      <c r="D44" s="11"/>
      <c r="E44" s="11"/>
      <c r="F44" s="13"/>
      <c r="G44" s="13"/>
      <c r="H44" s="5"/>
      <c r="I44" s="13"/>
      <c r="J44" s="13"/>
      <c r="K44" s="13"/>
      <c r="L44" s="13"/>
    </row>
    <row r="45" spans="1:9" ht="9" customHeight="1">
      <c r="A45" s="11"/>
      <c r="B45" s="11"/>
      <c r="C45" s="11"/>
      <c r="D45" s="11"/>
      <c r="E45" s="11"/>
      <c r="I45" t="s">
        <v>39</v>
      </c>
    </row>
    <row r="46" spans="1:5" ht="14.25" customHeight="1">
      <c r="A46" s="11"/>
      <c r="B46" s="11"/>
      <c r="C46" s="11" t="s">
        <v>20</v>
      </c>
      <c r="D46" s="11"/>
      <c r="E46" s="11"/>
    </row>
    <row r="47" spans="1:5" ht="14.25" customHeight="1">
      <c r="A47" s="11"/>
      <c r="B47" s="11"/>
      <c r="C47" s="11"/>
      <c r="D47" s="11"/>
      <c r="E47" s="11"/>
    </row>
    <row r="48" spans="1:5" ht="14.25" customHeight="1">
      <c r="A48" s="6"/>
      <c r="B48" s="6"/>
      <c r="C48" s="6"/>
      <c r="D48" s="31"/>
      <c r="E48" s="6"/>
    </row>
    <row r="49" spans="1:5" ht="14.25" customHeight="1">
      <c r="A49" s="6"/>
      <c r="B49" s="6"/>
      <c r="C49" s="6"/>
      <c r="D49" s="6"/>
      <c r="E49" s="7"/>
    </row>
    <row r="50" spans="1:5" ht="14.25" customHeight="1">
      <c r="A50" s="6"/>
      <c r="B50" s="6"/>
      <c r="C50" s="6"/>
      <c r="D50" s="6"/>
      <c r="E50" s="7"/>
    </row>
    <row r="51" spans="1:5" ht="14.25" customHeight="1">
      <c r="A51" s="6"/>
      <c r="B51" s="6"/>
      <c r="C51" s="6"/>
      <c r="D51" s="11"/>
      <c r="E51" s="7"/>
    </row>
    <row r="52" spans="1:5" ht="14.25" customHeight="1">
      <c r="A52" s="6"/>
      <c r="B52" s="6"/>
      <c r="C52" s="6"/>
      <c r="D52" s="11"/>
      <c r="E52" s="7"/>
    </row>
    <row r="53" spans="1:5" ht="14.25" customHeight="1">
      <c r="A53" s="6"/>
      <c r="B53" s="6"/>
      <c r="C53" s="6"/>
      <c r="D53" s="11"/>
      <c r="E53" s="7"/>
    </row>
    <row r="54" spans="1:5" ht="14.25" customHeight="1">
      <c r="A54" s="6"/>
      <c r="B54" s="6"/>
      <c r="C54" s="6"/>
      <c r="D54" s="6"/>
      <c r="E54" s="7"/>
    </row>
    <row r="55" spans="1:5" ht="14.25" customHeight="1">
      <c r="A55" s="6"/>
      <c r="B55" s="6"/>
      <c r="C55" s="6"/>
      <c r="D55" s="6"/>
      <c r="E55" s="7"/>
    </row>
    <row r="56" spans="1:5" ht="14.25" customHeight="1">
      <c r="A56" s="6"/>
      <c r="B56" s="6"/>
      <c r="C56" s="6"/>
      <c r="D56" s="6"/>
      <c r="E56" s="7"/>
    </row>
    <row r="57" spans="1:5" ht="14.25" customHeight="1">
      <c r="A57" s="6"/>
      <c r="B57" s="6"/>
      <c r="C57" s="6"/>
      <c r="D57" s="6"/>
      <c r="E57" s="7"/>
    </row>
    <row r="58" spans="1:5" ht="14.25" customHeight="1">
      <c r="A58" s="6"/>
      <c r="B58" s="6"/>
      <c r="C58" s="6"/>
      <c r="D58" s="6"/>
      <c r="E58" s="7"/>
    </row>
  </sheetData>
  <sheetProtection/>
  <mergeCells count="2">
    <mergeCell ref="A2:E2"/>
    <mergeCell ref="A3:E3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5902777777777778" right="0.393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Bureca</dc:creator>
  <cp:keywords/>
  <dc:description/>
  <cp:lastModifiedBy>Santa Hermane</cp:lastModifiedBy>
  <cp:lastPrinted>2020-10-16T09:50:45Z</cp:lastPrinted>
  <dcterms:created xsi:type="dcterms:W3CDTF">2015-03-04T13:11:42Z</dcterms:created>
  <dcterms:modified xsi:type="dcterms:W3CDTF">2020-10-16T09:50:55Z</dcterms:modified>
  <cp:category/>
  <cp:version/>
  <cp:contentType/>
  <cp:contentStatus/>
</cp:coreProperties>
</file>