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NOVADA_lemumi_2022\"/>
    </mc:Choice>
  </mc:AlternateContent>
  <bookViews>
    <workbookView xWindow="0" yWindow="0" windowWidth="28800" windowHeight="12435" tabRatio="899"/>
  </bookViews>
  <sheets>
    <sheet name="Budžets" sheetId="7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74" l="1"/>
  <c r="C20" i="74" s="1"/>
  <c r="C23" i="74" s="1"/>
  <c r="C28" i="74" l="1"/>
  <c r="C31" i="74"/>
  <c r="C12" i="74" l="1"/>
  <c r="C10" i="74"/>
  <c r="C5" i="74"/>
  <c r="C7" i="74"/>
  <c r="C9" i="74" l="1"/>
  <c r="C14" i="74" s="1"/>
  <c r="C16" i="74" s="1"/>
  <c r="C36" i="74"/>
  <c r="C40" i="74" l="1"/>
</calcChain>
</file>

<file path=xl/sharedStrings.xml><?xml version="1.0" encoding="utf-8"?>
<sst xmlns="http://schemas.openxmlformats.org/spreadsheetml/2006/main" count="49" uniqueCount="46">
  <si>
    <t>Atalgojumi</t>
  </si>
  <si>
    <t>Pakalpojumi</t>
  </si>
  <si>
    <t>Nemateriālie ieguldījumi</t>
  </si>
  <si>
    <t>Kopā izdevumi</t>
  </si>
  <si>
    <t>Darba devēja VSAO, soc. pabalsti, kompensācijas</t>
  </si>
  <si>
    <t>Preces un pakalpojumi</t>
  </si>
  <si>
    <t>Komandējumi un dienesta braucieni</t>
  </si>
  <si>
    <t>Krājumi, materiāli, energores., prece, biroja preces un invent., kas nav 5000 kodā</t>
  </si>
  <si>
    <t>Pamatkapitāla veidošana</t>
  </si>
  <si>
    <t>Kods</t>
  </si>
  <si>
    <t>Atlīdzība</t>
  </si>
  <si>
    <t>Pamatlīdzekļi</t>
  </si>
  <si>
    <t>Budžeta iestāžu nodokļu, nodevu un naudas sodu maksājumi</t>
  </si>
  <si>
    <t>Veids</t>
  </si>
  <si>
    <t>Valsts budžeta transferti</t>
  </si>
  <si>
    <t>Pašvaldību saņemtie transferti no valsts budžeta</t>
  </si>
  <si>
    <t>Pašvaldību budžeta transferti</t>
  </si>
  <si>
    <t>Pašvaldības iestāžu saņemtie transferti no augstākas iestādes</t>
  </si>
  <si>
    <t>Budžeta iestāžu ieņēmumi</t>
  </si>
  <si>
    <t>Pārējie neklasificētie budžeta iestāžu ieņēmumi</t>
  </si>
  <si>
    <t>Citi iepriekš neklasificētie pašu ieņēmumi</t>
  </si>
  <si>
    <t>Ieņēmumi no iestāšu sniegtajiem maksas pakalpojumiem un citi pašu ieņēmumi</t>
  </si>
  <si>
    <t>Summa, EUR</t>
  </si>
  <si>
    <t xml:space="preserve">Ieņēmumi no pārējiem  sniegtajiem maksas pakalpojumiem </t>
  </si>
  <si>
    <t>Nosaukums</t>
  </si>
  <si>
    <t>Izdevumu kods</t>
  </si>
  <si>
    <t>Pielikums pielikumam Nr. 2</t>
  </si>
  <si>
    <t>Ogres un Ikšķiles novadu pašvaldību aģentūras
"Tūrisma, sporta un atpūtas kompleksa "Zilie kalni" attīstības aģentūra"</t>
  </si>
  <si>
    <t>KOPĀ IEŅĒMUMI</t>
  </si>
  <si>
    <t>F20010000 AS</t>
  </si>
  <si>
    <t>Budžeta  atl.uz  01. 01. 2022.g.        F22010010</t>
  </si>
  <si>
    <t>Kopā ar budžeta atlikumu</t>
  </si>
  <si>
    <t>OINPA TSAK Zilie kalni AA 2022. gada budžeta  izdevumi atbilstoši funkcionālajām kategorijām</t>
  </si>
  <si>
    <t>OINPA TSAK Zilie kalni AA 2022. gada budžeta  ieņēmumi</t>
  </si>
  <si>
    <t>OINPA TSAK Zilie kalni AA 2022. gada budžeta  izdevumi atbilstoši ekonomiskajām kategorijām</t>
  </si>
  <si>
    <t>04.000</t>
  </si>
  <si>
    <t>Ekonomiskā darbība</t>
  </si>
  <si>
    <t xml:space="preserve">Pozīcijas nosaukums             </t>
  </si>
  <si>
    <t>Kopā izdevumi:</t>
  </si>
  <si>
    <t>F20010000 AB</t>
  </si>
  <si>
    <t>Līdzekļu atlikums uz gada beigām (Kases apgrozāmie līdzekļi)  F22010020</t>
  </si>
  <si>
    <t>04.7301</t>
  </si>
  <si>
    <t>Tūrisma informācijas centrs</t>
  </si>
  <si>
    <t>04.7302</t>
  </si>
  <si>
    <t>“Tūrisma, sporta un atpūtas komplekss“ ZILIE KALNI”</t>
  </si>
  <si>
    <t>Vadītājs:______________________ I. Kraukle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</si>
</sst>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0" xfId="0" applyFont="1"/>
    <xf numFmtId="2" fontId="3" fillId="0" borderId="0" xfId="0" applyNumberFormat="1" applyFont="1"/>
    <xf numFmtId="0" fontId="2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/>
    <xf numFmtId="2" fontId="2" fillId="0" borderId="0" xfId="0" applyNumberFormat="1" applyFont="1"/>
    <xf numFmtId="0" fontId="2" fillId="0" borderId="0" xfId="0" applyFont="1" applyFill="1"/>
    <xf numFmtId="0" fontId="3" fillId="0" borderId="0" xfId="0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left"/>
    </xf>
    <xf numFmtId="41" fontId="3" fillId="0" borderId="1" xfId="0" applyNumberFormat="1" applyFont="1" applyBorder="1" applyAlignment="1">
      <alignment horizontal="left" indent="2"/>
    </xf>
    <xf numFmtId="41" fontId="3" fillId="0" borderId="1" xfId="0" applyNumberFormat="1" applyFont="1" applyFill="1" applyBorder="1" applyAlignment="1">
      <alignment horizontal="left" indent="2"/>
    </xf>
    <xf numFmtId="3" fontId="3" fillId="0" borderId="1" xfId="0" applyNumberFormat="1" applyFont="1" applyBorder="1"/>
    <xf numFmtId="0" fontId="6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2" fontId="2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3" fontId="3" fillId="0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3" fontId="5" fillId="0" borderId="1" xfId="1" applyNumberFormat="1" applyFont="1" applyBorder="1" applyAlignment="1">
      <alignment wrapText="1"/>
    </xf>
    <xf numFmtId="3" fontId="5" fillId="0" borderId="1" xfId="1" applyNumberFormat="1" applyFont="1" applyBorder="1" applyAlignment="1">
      <alignment horizontal="right"/>
    </xf>
    <xf numFmtId="49" fontId="6" fillId="0" borderId="1" xfId="1" applyNumberFormat="1" applyFont="1" applyFill="1" applyBorder="1" applyAlignment="1">
      <alignment horizontal="right"/>
    </xf>
    <xf numFmtId="3" fontId="6" fillId="0" borderId="1" xfId="1" applyNumberFormat="1" applyFont="1" applyBorder="1" applyAlignment="1">
      <alignment wrapText="1"/>
    </xf>
    <xf numFmtId="41" fontId="2" fillId="2" borderId="1" xfId="0" applyNumberFormat="1" applyFont="1" applyFill="1" applyBorder="1" applyAlignment="1">
      <alignment horizontal="left" indent="2"/>
    </xf>
    <xf numFmtId="0" fontId="6" fillId="0" borderId="1" xfId="0" applyFont="1" applyFill="1" applyBorder="1"/>
    <xf numFmtId="3" fontId="5" fillId="0" borderId="1" xfId="0" applyNumberFormat="1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left"/>
    </xf>
    <xf numFmtId="3" fontId="5" fillId="2" borderId="1" xfId="0" applyNumberFormat="1" applyFont="1" applyFill="1" applyBorder="1" applyAlignment="1">
      <alignment wrapText="1"/>
    </xf>
    <xf numFmtId="0" fontId="6" fillId="2" borderId="1" xfId="0" applyFont="1" applyFill="1" applyBorder="1"/>
    <xf numFmtId="3" fontId="5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/>
    <xf numFmtId="0" fontId="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</cellXfs>
  <cellStyles count="2">
    <cellStyle name="Parasts" xfId="0" builtinId="0"/>
    <cellStyle name="Parast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F5" sqref="F5"/>
    </sheetView>
  </sheetViews>
  <sheetFormatPr defaultRowHeight="15.75" x14ac:dyDescent="0.25"/>
  <cols>
    <col min="1" max="1" width="12.28515625" style="1" customWidth="1"/>
    <col min="2" max="2" width="68.85546875" style="1" customWidth="1"/>
    <col min="3" max="3" width="16.7109375" style="2" customWidth="1"/>
    <col min="4" max="4" width="11" style="1" customWidth="1"/>
    <col min="5" max="5" width="10.7109375" style="1" customWidth="1"/>
    <col min="6" max="6" width="10.140625" style="1" bestFit="1" customWidth="1"/>
    <col min="7" max="16384" width="9.140625" style="1"/>
  </cols>
  <sheetData>
    <row r="1" spans="1:4" x14ac:dyDescent="0.25">
      <c r="C1" s="56" t="s">
        <v>26</v>
      </c>
    </row>
    <row r="2" spans="1:4" ht="47.25" x14ac:dyDescent="0.25">
      <c r="B2" s="33" t="s">
        <v>27</v>
      </c>
    </row>
    <row r="3" spans="1:4" x14ac:dyDescent="0.25">
      <c r="A3" s="1" t="s">
        <v>33</v>
      </c>
      <c r="C3" s="6"/>
      <c r="D3" s="3"/>
    </row>
    <row r="4" spans="1:4" x14ac:dyDescent="0.25">
      <c r="A4" s="30" t="s">
        <v>9</v>
      </c>
      <c r="B4" s="31" t="s">
        <v>13</v>
      </c>
      <c r="C4" s="16" t="s">
        <v>22</v>
      </c>
    </row>
    <row r="5" spans="1:4" x14ac:dyDescent="0.25">
      <c r="A5" s="26">
        <v>1800</v>
      </c>
      <c r="B5" s="27" t="s">
        <v>14</v>
      </c>
      <c r="C5" s="40">
        <f>C6</f>
        <v>0</v>
      </c>
    </row>
    <row r="6" spans="1:4" x14ac:dyDescent="0.25">
      <c r="A6" s="53">
        <v>18600</v>
      </c>
      <c r="B6" s="4" t="s">
        <v>15</v>
      </c>
      <c r="C6" s="11"/>
    </row>
    <row r="7" spans="1:4" x14ac:dyDescent="0.25">
      <c r="A7" s="26">
        <v>19000</v>
      </c>
      <c r="B7" s="27" t="s">
        <v>16</v>
      </c>
      <c r="C7" s="40">
        <f>C8</f>
        <v>321670</v>
      </c>
    </row>
    <row r="8" spans="1:4" x14ac:dyDescent="0.25">
      <c r="A8" s="53">
        <v>19300</v>
      </c>
      <c r="B8" s="4" t="s">
        <v>17</v>
      </c>
      <c r="C8" s="11">
        <v>321670</v>
      </c>
    </row>
    <row r="9" spans="1:4" x14ac:dyDescent="0.25">
      <c r="A9" s="22">
        <v>21000</v>
      </c>
      <c r="B9" s="27" t="s">
        <v>18</v>
      </c>
      <c r="C9" s="40">
        <f>C10+C12</f>
        <v>0</v>
      </c>
    </row>
    <row r="10" spans="1:4" ht="15" customHeight="1" x14ac:dyDescent="0.25">
      <c r="A10" s="54">
        <v>21300</v>
      </c>
      <c r="B10" s="32" t="s">
        <v>21</v>
      </c>
      <c r="C10" s="12">
        <f>C11</f>
        <v>0</v>
      </c>
    </row>
    <row r="11" spans="1:4" x14ac:dyDescent="0.25">
      <c r="A11" s="55">
        <v>21390</v>
      </c>
      <c r="B11" s="32" t="s">
        <v>23</v>
      </c>
      <c r="C11" s="12"/>
    </row>
    <row r="12" spans="1:4" x14ac:dyDescent="0.25">
      <c r="A12" s="55">
        <v>21400</v>
      </c>
      <c r="B12" s="32" t="s">
        <v>19</v>
      </c>
      <c r="C12" s="12">
        <f>C13</f>
        <v>0</v>
      </c>
    </row>
    <row r="13" spans="1:4" x14ac:dyDescent="0.25">
      <c r="A13" s="53">
        <v>21490</v>
      </c>
      <c r="B13" s="4" t="s">
        <v>20</v>
      </c>
      <c r="C13" s="11"/>
    </row>
    <row r="14" spans="1:4" x14ac:dyDescent="0.25">
      <c r="A14" s="28"/>
      <c r="B14" s="29" t="s">
        <v>28</v>
      </c>
      <c r="C14" s="52">
        <f>C5+C7+C9</f>
        <v>321670</v>
      </c>
    </row>
    <row r="15" spans="1:4" x14ac:dyDescent="0.25">
      <c r="A15" s="41" t="s">
        <v>29</v>
      </c>
      <c r="B15" s="14" t="s">
        <v>30</v>
      </c>
      <c r="C15" s="42">
        <v>28330</v>
      </c>
    </row>
    <row r="16" spans="1:4" x14ac:dyDescent="0.25">
      <c r="A16" s="43"/>
      <c r="B16" s="29" t="s">
        <v>31</v>
      </c>
      <c r="C16" s="44">
        <f>C14+C15</f>
        <v>350000</v>
      </c>
    </row>
    <row r="18" spans="1:5" x14ac:dyDescent="0.25">
      <c r="A18" s="1" t="s">
        <v>32</v>
      </c>
    </row>
    <row r="19" spans="1:5" x14ac:dyDescent="0.25">
      <c r="A19" s="45" t="s">
        <v>9</v>
      </c>
      <c r="B19" s="46" t="s">
        <v>37</v>
      </c>
      <c r="C19" s="16" t="s">
        <v>22</v>
      </c>
    </row>
    <row r="20" spans="1:5" x14ac:dyDescent="0.25">
      <c r="A20" s="48" t="s">
        <v>35</v>
      </c>
      <c r="B20" s="49" t="s">
        <v>36</v>
      </c>
      <c r="C20" s="52">
        <f>C21</f>
        <v>350000</v>
      </c>
    </row>
    <row r="21" spans="1:5" x14ac:dyDescent="0.25">
      <c r="A21" s="37" t="s">
        <v>41</v>
      </c>
      <c r="B21" s="36" t="s">
        <v>42</v>
      </c>
      <c r="C21" s="13">
        <f>C22</f>
        <v>350000</v>
      </c>
    </row>
    <row r="22" spans="1:5" x14ac:dyDescent="0.25">
      <c r="A22" s="38" t="s">
        <v>43</v>
      </c>
      <c r="B22" s="39" t="s">
        <v>44</v>
      </c>
      <c r="C22" s="13">
        <v>350000</v>
      </c>
    </row>
    <row r="23" spans="1:5" x14ac:dyDescent="0.25">
      <c r="A23" s="50"/>
      <c r="B23" s="49" t="s">
        <v>38</v>
      </c>
      <c r="C23" s="51">
        <f>C20</f>
        <v>350000</v>
      </c>
    </row>
    <row r="24" spans="1:5" x14ac:dyDescent="0.25">
      <c r="A24" s="34" t="s">
        <v>39</v>
      </c>
      <c r="B24" s="35" t="s">
        <v>40</v>
      </c>
    </row>
    <row r="25" spans="1:5" s="3" customFormat="1" ht="18.75" x14ac:dyDescent="0.3">
      <c r="A25" s="5"/>
      <c r="C25" s="6"/>
    </row>
    <row r="26" spans="1:5" s="3" customFormat="1" x14ac:dyDescent="0.25">
      <c r="A26" s="1" t="s">
        <v>34</v>
      </c>
      <c r="B26" s="1"/>
      <c r="C26" s="2"/>
      <c r="D26" s="1"/>
    </row>
    <row r="27" spans="1:5" x14ac:dyDescent="0.25">
      <c r="A27" s="15" t="s">
        <v>25</v>
      </c>
      <c r="B27" s="15" t="s">
        <v>24</v>
      </c>
      <c r="C27" s="16" t="s">
        <v>22</v>
      </c>
    </row>
    <row r="28" spans="1:5" s="3" customFormat="1" x14ac:dyDescent="0.25">
      <c r="A28" s="22">
        <v>1000</v>
      </c>
      <c r="B28" s="22" t="s">
        <v>10</v>
      </c>
      <c r="C28" s="23">
        <f>C29+C30</f>
        <v>271530</v>
      </c>
      <c r="E28" s="6"/>
    </row>
    <row r="29" spans="1:5" x14ac:dyDescent="0.25">
      <c r="A29" s="54">
        <v>1100</v>
      </c>
      <c r="B29" s="10" t="s">
        <v>0</v>
      </c>
      <c r="C29" s="17">
        <v>201729</v>
      </c>
      <c r="D29" s="2"/>
    </row>
    <row r="30" spans="1:5" x14ac:dyDescent="0.25">
      <c r="A30" s="54">
        <v>1200</v>
      </c>
      <c r="B30" s="10" t="s">
        <v>4</v>
      </c>
      <c r="C30" s="17">
        <v>69801</v>
      </c>
    </row>
    <row r="31" spans="1:5" s="7" customFormat="1" x14ac:dyDescent="0.25">
      <c r="A31" s="22">
        <v>2000</v>
      </c>
      <c r="B31" s="22" t="s">
        <v>5</v>
      </c>
      <c r="C31" s="23">
        <f>C32+C33+C34+C35</f>
        <v>77870</v>
      </c>
    </row>
    <row r="32" spans="1:5" s="8" customFormat="1" x14ac:dyDescent="0.25">
      <c r="A32" s="54">
        <v>2100</v>
      </c>
      <c r="B32" s="10" t="s">
        <v>6</v>
      </c>
      <c r="C32" s="17">
        <v>650</v>
      </c>
    </row>
    <row r="33" spans="1:4" s="8" customFormat="1" x14ac:dyDescent="0.25">
      <c r="A33" s="54">
        <v>2200</v>
      </c>
      <c r="B33" s="10" t="s">
        <v>1</v>
      </c>
      <c r="C33" s="17">
        <v>53386</v>
      </c>
      <c r="D33" s="9"/>
    </row>
    <row r="34" spans="1:4" ht="31.5" x14ac:dyDescent="0.25">
      <c r="A34" s="54">
        <v>2300</v>
      </c>
      <c r="B34" s="18" t="s">
        <v>7</v>
      </c>
      <c r="C34" s="17">
        <v>23584</v>
      </c>
    </row>
    <row r="35" spans="1:4" x14ac:dyDescent="0.25">
      <c r="A35" s="54">
        <v>2500</v>
      </c>
      <c r="B35" s="10" t="s">
        <v>12</v>
      </c>
      <c r="C35" s="17">
        <v>250</v>
      </c>
    </row>
    <row r="36" spans="1:4" x14ac:dyDescent="0.25">
      <c r="A36" s="22">
        <v>5000</v>
      </c>
      <c r="B36" s="22" t="s">
        <v>8</v>
      </c>
      <c r="C36" s="23">
        <f>C37+C38</f>
        <v>600</v>
      </c>
    </row>
    <row r="37" spans="1:4" x14ac:dyDescent="0.25">
      <c r="A37" s="54">
        <v>5100</v>
      </c>
      <c r="B37" s="10" t="s">
        <v>2</v>
      </c>
      <c r="C37" s="17">
        <v>0</v>
      </c>
    </row>
    <row r="38" spans="1:4" x14ac:dyDescent="0.25">
      <c r="A38" s="54">
        <v>5200</v>
      </c>
      <c r="B38" s="10" t="s">
        <v>11</v>
      </c>
      <c r="C38" s="17">
        <v>600</v>
      </c>
    </row>
    <row r="39" spans="1:4" x14ac:dyDescent="0.25">
      <c r="A39" s="19"/>
      <c r="B39" s="20"/>
      <c r="C39" s="21"/>
    </row>
    <row r="40" spans="1:4" x14ac:dyDescent="0.25">
      <c r="A40" s="47"/>
      <c r="B40" s="24" t="s">
        <v>3</v>
      </c>
      <c r="C40" s="25">
        <f>C36+C31+C28</f>
        <v>350000</v>
      </c>
    </row>
    <row r="42" spans="1:4" x14ac:dyDescent="0.25">
      <c r="A42" s="1" t="s">
        <v>45</v>
      </c>
    </row>
  </sheetData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Budžets</vt:lpstr>
    </vt:vector>
  </TitlesOfParts>
  <Company>Dome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Lidija</dc:creator>
  <cp:lastModifiedBy>Santa Hermane</cp:lastModifiedBy>
  <cp:lastPrinted>2022-01-24T12:25:01Z</cp:lastPrinted>
  <dcterms:created xsi:type="dcterms:W3CDTF">2006-09-26T05:45:45Z</dcterms:created>
  <dcterms:modified xsi:type="dcterms:W3CDTF">2022-01-27T13:47:44Z</dcterms:modified>
</cp:coreProperties>
</file>