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Nagle\Desktop\"/>
    </mc:Choice>
  </mc:AlternateContent>
  <xr:revisionPtr revIDLastSave="0" documentId="13_ncr:1_{A4DAFD1A-CEB9-4E38-B835-0B5EABC6F62A}" xr6:coauthVersionLast="47" xr6:coauthVersionMax="47" xr10:uidLastSave="{00000000-0000-0000-0000-000000000000}"/>
  <bookViews>
    <workbookView xWindow="1245" yWindow="1380" windowWidth="16440" windowHeight="11385" xr2:uid="{00000000-000D-0000-FFFF-FFFF00000000}"/>
  </bookViews>
  <sheets>
    <sheet name="2021" sheetId="1" r:id="rId1"/>
    <sheet name="marts" sheetId="2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D19" i="1"/>
  <c r="P19" i="1" l="1"/>
  <c r="P18" i="1"/>
  <c r="P13" i="1" l="1"/>
  <c r="P17" i="1" l="1"/>
  <c r="P15" i="1" l="1"/>
  <c r="P16" i="1" l="1"/>
  <c r="P14" i="1" l="1"/>
  <c r="P8" i="1" l="1"/>
  <c r="O16" i="2" l="1"/>
  <c r="N16" i="2"/>
  <c r="M16" i="2"/>
  <c r="L16" i="2"/>
  <c r="K16" i="2"/>
  <c r="J16" i="2"/>
  <c r="I16" i="2"/>
  <c r="H16" i="2"/>
  <c r="G16" i="2"/>
  <c r="F16" i="2"/>
  <c r="E16" i="2"/>
  <c r="D16" i="2"/>
  <c r="P15" i="2"/>
  <c r="P14" i="2"/>
  <c r="P13" i="2"/>
  <c r="P12" i="2"/>
  <c r="P11" i="2"/>
  <c r="P10" i="2"/>
  <c r="P9" i="2"/>
  <c r="P8" i="2"/>
  <c r="P16" i="2" l="1"/>
  <c r="P21" i="1"/>
  <c r="P22" i="1"/>
  <c r="E23" i="1"/>
  <c r="F23" i="1"/>
  <c r="G23" i="1"/>
  <c r="H23" i="1"/>
  <c r="I23" i="1"/>
  <c r="J23" i="1"/>
  <c r="K23" i="1"/>
  <c r="L23" i="1"/>
  <c r="M23" i="1"/>
  <c r="N23" i="1"/>
  <c r="O23" i="1"/>
  <c r="D23" i="1"/>
  <c r="P9" i="1"/>
  <c r="P10" i="1"/>
  <c r="P11" i="1"/>
  <c r="P12" i="1"/>
  <c r="P20" i="1"/>
  <c r="P23" i="1" l="1"/>
</calcChain>
</file>

<file path=xl/sharedStrings.xml><?xml version="1.0" encoding="utf-8"?>
<sst xmlns="http://schemas.openxmlformats.org/spreadsheetml/2006/main" count="86" uniqueCount="38">
  <si>
    <t>Reģistrācijas Nr. 47403003224</t>
  </si>
  <si>
    <t>Nodokļa vai nodevas veids</t>
  </si>
  <si>
    <t>Iestāde, kurā veikts maksājums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</si>
  <si>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</si>
  <si>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</si>
  <si>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</si>
  <si>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</si>
  <si>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</si>
  <si>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</si>
  <si>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</si>
  <si>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</si>
  <si>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</si>
  <si>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</si>
  <si>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</si>
  <si>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</si>
  <si>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Pievienotās vērtības nodoklis</t>
  </si>
  <si>
    <t>KOPĀ</t>
  </si>
  <si>
    <t>Dabas resursu nodoklis</t>
  </si>
  <si>
    <t>Valsts sociālās apdrošināšanas obligātās iemaksas</t>
  </si>
  <si>
    <t>Iedzīvotāju ienākuma nodoklis</t>
  </si>
  <si>
    <t>Nekustamā īpašuma nodoklis</t>
  </si>
  <si>
    <t>Uzņēmējdarbības riska valsts nodeva</t>
  </si>
  <si>
    <t>Transportlīdzekļu ekspluatācijas nodoklis</t>
  </si>
  <si>
    <t>Lielvārdes novada pašvaldības sabiedrība ar ierobežotu atbildību "Lielvārdes Remte"</t>
  </si>
  <si>
    <t>Valsts kase</t>
  </si>
  <si>
    <t>Lielvārdes novada pašvaldība</t>
  </si>
  <si>
    <t>Uzņēmumu vieglo transportlīdzekļu nodoklis</t>
  </si>
  <si>
    <t>Konts</t>
  </si>
  <si>
    <t>Nodokļu un nodevu maksājumi valsts un pašvaldību budžetos 2019. gadā</t>
  </si>
  <si>
    <t>Autoceļu lietošanas nodeva</t>
  </si>
  <si>
    <t>Uzraudzības nodeva</t>
  </si>
  <si>
    <t>Valsts nodeva par ikgadējās informācijas iekļaušanu BIS</t>
  </si>
  <si>
    <t>Pašvaldības nodeva būvatļaujas saņemšanai</t>
  </si>
  <si>
    <t>Sabiedrisko pakalpojumu regulēšanas komisija</t>
  </si>
  <si>
    <t>Valsts nodeva par sabiedrisko pakalpojumu regulēšanu</t>
  </si>
  <si>
    <t>Valsts nodeva par darbību veikšanu tiesu iestādēs</t>
  </si>
  <si>
    <t>Adm.pārk.</t>
  </si>
  <si>
    <t>Nodokļu un nodevu maksājumi valsts un pašvaldību budžetos 2021. gadā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</si>
</sst>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7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12" xfId="0" applyNumberFormat="1" applyFont="1" applyBorder="1" applyAlignment="1">
      <alignment horizontal="right" vertical="center"/>
    </xf>
    <xf numFmtId="4" fontId="3" fillId="0" borderId="1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4" fontId="4" fillId="0" borderId="20" xfId="0" applyNumberFormat="1" applyFont="1" applyBorder="1" applyAlignment="1">
      <alignment horizontal="right" vertical="center"/>
    </xf>
    <xf numFmtId="4" fontId="4" fillId="0" borderId="15" xfId="0" applyNumberFormat="1" applyFont="1" applyBorder="1" applyAlignment="1">
      <alignment horizontal="right" vertical="center"/>
    </xf>
    <xf numFmtId="4" fontId="4" fillId="0" borderId="21" xfId="0" applyNumberFormat="1" applyFont="1" applyBorder="1" applyAlignment="1">
      <alignment horizontal="right" vertical="center"/>
    </xf>
    <xf numFmtId="4" fontId="4" fillId="2" borderId="20" xfId="0" applyNumberFormat="1" applyFont="1" applyFill="1" applyBorder="1" applyAlignment="1">
      <alignment horizontal="right" vertical="center"/>
    </xf>
    <xf numFmtId="4" fontId="4" fillId="2" borderId="15" xfId="0" applyNumberFormat="1" applyFont="1" applyFill="1" applyBorder="1" applyAlignment="1">
      <alignment horizontal="right" vertical="center"/>
    </xf>
    <xf numFmtId="4" fontId="4" fillId="2" borderId="21" xfId="0" applyNumberFormat="1" applyFont="1" applyFill="1" applyBorder="1" applyAlignment="1">
      <alignment horizontal="right" vertical="center"/>
    </xf>
    <xf numFmtId="4" fontId="1" fillId="0" borderId="0" xfId="0" applyNumberFormat="1" applyFont="1"/>
    <xf numFmtId="4" fontId="0" fillId="0" borderId="0" xfId="0" applyNumberFormat="1"/>
    <xf numFmtId="0" fontId="2" fillId="0" borderId="2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"/>
  <sheetViews>
    <sheetView tabSelected="1" zoomScale="96" zoomScaleNormal="96" workbookViewId="0">
      <pane ySplit="7" topLeftCell="A8" activePane="bottomLeft" state="frozen"/>
      <selection pane="bottomLeft" activeCell="A5" sqref="A5:F5"/>
    </sheetView>
  </sheetViews>
  <sheetFormatPr defaultRowHeight="15.75" x14ac:dyDescent="0.25"/>
  <cols>
    <col min="1" max="1" width="26" style="1" customWidth="1"/>
    <col min="2" max="2" width="13.140625" style="1" hidden="1" customWidth="1"/>
    <col min="3" max="3" width="19.5703125" style="1" customWidth="1"/>
    <col min="4" max="4" width="10" style="1" customWidth="1"/>
    <col min="5" max="9" width="9.140625" style="1"/>
    <col min="10" max="10" width="11.42578125" style="1" customWidth="1"/>
    <col min="11" max="11" width="9.140625" style="1"/>
    <col min="12" max="12" width="11.28515625" style="1" customWidth="1"/>
    <col min="13" max="13" width="9.140625" style="1"/>
    <col min="14" max="14" width="10.5703125" style="1" bestFit="1" customWidth="1"/>
    <col min="15" max="15" width="10.28515625" style="1" customWidth="1"/>
    <col min="16" max="16" width="12.28515625" style="1" customWidth="1"/>
    <col min="17" max="16384" width="9.140625" style="1"/>
  </cols>
  <sheetData>
    <row r="1" spans="1:16" x14ac:dyDescent="0.25">
      <c r="A1" s="1" t="s">
        <v>23</v>
      </c>
    </row>
    <row r="2" spans="1:16" x14ac:dyDescent="0.25">
      <c r="A2" s="1" t="s">
        <v>0</v>
      </c>
    </row>
    <row r="5" spans="1:16" x14ac:dyDescent="0.25">
      <c r="A5" s="2" t="s">
        <v>37</v>
      </c>
      <c r="B5" s="2"/>
    </row>
    <row r="7" spans="1:16" ht="31.5" x14ac:dyDescent="0.25">
      <c r="A7" s="4" t="s">
        <v>1</v>
      </c>
      <c r="B7" s="20" t="s">
        <v>27</v>
      </c>
      <c r="C7" s="4" t="s">
        <v>2</v>
      </c>
      <c r="D7" s="16" t="s">
        <v>3</v>
      </c>
      <c r="E7" s="4" t="s">
        <v>4</v>
      </c>
      <c r="F7" s="5" t="s">
        <v>5</v>
      </c>
      <c r="G7" s="4" t="s">
        <v>6</v>
      </c>
      <c r="H7" s="4" t="s">
        <v>7</v>
      </c>
      <c r="I7" s="5" t="s">
        <v>8</v>
      </c>
      <c r="J7" s="4" t="s">
        <v>9</v>
      </c>
      <c r="K7" s="4" t="s">
        <v>10</v>
      </c>
      <c r="L7" s="5" t="s">
        <v>11</v>
      </c>
      <c r="M7" s="4" t="s">
        <v>12</v>
      </c>
      <c r="N7" s="4" t="s">
        <v>13</v>
      </c>
      <c r="O7" s="6" t="s">
        <v>14</v>
      </c>
      <c r="P7" s="7" t="s">
        <v>16</v>
      </c>
    </row>
    <row r="8" spans="1:16" ht="31.5" x14ac:dyDescent="0.25">
      <c r="A8" s="17" t="s">
        <v>15</v>
      </c>
      <c r="B8" s="21"/>
      <c r="C8" s="27" t="s">
        <v>24</v>
      </c>
      <c r="D8" s="24">
        <v>21965.17</v>
      </c>
      <c r="E8" s="10">
        <v>22158.82</v>
      </c>
      <c r="F8" s="10">
        <v>16595.77</v>
      </c>
      <c r="G8" s="10">
        <v>16358.38</v>
      </c>
      <c r="H8" s="10">
        <v>14265.6</v>
      </c>
      <c r="I8" s="10">
        <v>8652.2199999999993</v>
      </c>
      <c r="J8" s="10"/>
      <c r="K8" s="10"/>
      <c r="L8" s="10"/>
      <c r="M8" s="10"/>
      <c r="N8" s="10"/>
      <c r="O8" s="11"/>
      <c r="P8" s="33">
        <f>D8+E8+F8+G8+H8+I8+J8+K8+L8+M8+N8+O8</f>
        <v>99995.96</v>
      </c>
    </row>
    <row r="9" spans="1:16" x14ac:dyDescent="0.25">
      <c r="A9" s="18" t="s">
        <v>17</v>
      </c>
      <c r="B9" s="22"/>
      <c r="C9" s="28" t="s">
        <v>24</v>
      </c>
      <c r="D9" s="25">
        <v>12571.01</v>
      </c>
      <c r="E9" s="12">
        <v>0</v>
      </c>
      <c r="F9" s="12">
        <v>0</v>
      </c>
      <c r="G9" s="12">
        <v>22477.67</v>
      </c>
      <c r="H9" s="12">
        <v>0</v>
      </c>
      <c r="I9" s="12">
        <v>0</v>
      </c>
      <c r="J9" s="12"/>
      <c r="K9" s="12"/>
      <c r="L9" s="12"/>
      <c r="M9" s="12"/>
      <c r="N9" s="12"/>
      <c r="O9" s="13"/>
      <c r="P9" s="34">
        <f t="shared" ref="P9:P22" si="0">D9+E9+F9+G9+H9+I9+J9+K9+L9+M9+N9+O9</f>
        <v>35048.68</v>
      </c>
    </row>
    <row r="10" spans="1:16" ht="47.25" x14ac:dyDescent="0.25">
      <c r="A10" s="18" t="s">
        <v>18</v>
      </c>
      <c r="B10" s="22"/>
      <c r="C10" s="28" t="s">
        <v>24</v>
      </c>
      <c r="D10" s="25">
        <v>20795.740000000002</v>
      </c>
      <c r="E10" s="12">
        <v>19861.36</v>
      </c>
      <c r="F10" s="12">
        <v>21613.13</v>
      </c>
      <c r="G10" s="12">
        <v>21912.91</v>
      </c>
      <c r="H10" s="12">
        <v>19051.900000000001</v>
      </c>
      <c r="I10" s="12">
        <v>18896.38</v>
      </c>
      <c r="J10" s="12"/>
      <c r="K10" s="12"/>
      <c r="L10" s="12"/>
      <c r="M10" s="12"/>
      <c r="N10" s="12"/>
      <c r="O10" s="13"/>
      <c r="P10" s="34">
        <f t="shared" si="0"/>
        <v>122131.42000000001</v>
      </c>
    </row>
    <row r="11" spans="1:16" ht="31.5" x14ac:dyDescent="0.25">
      <c r="A11" s="18" t="s">
        <v>19</v>
      </c>
      <c r="B11" s="22"/>
      <c r="C11" s="28" t="s">
        <v>24</v>
      </c>
      <c r="D11" s="25">
        <v>9660.0300000000007</v>
      </c>
      <c r="E11" s="25">
        <v>8780.66</v>
      </c>
      <c r="F11" s="12">
        <v>10011.4</v>
      </c>
      <c r="G11" s="12">
        <v>9941.43</v>
      </c>
      <c r="H11" s="12">
        <v>8375.66</v>
      </c>
      <c r="I11" s="12">
        <v>8382.26</v>
      </c>
      <c r="J11" s="12"/>
      <c r="K11" s="12"/>
      <c r="L11" s="12"/>
      <c r="M11" s="12"/>
      <c r="N11" s="12"/>
      <c r="O11" s="13"/>
      <c r="P11" s="34">
        <f t="shared" si="0"/>
        <v>55151.44000000001</v>
      </c>
    </row>
    <row r="12" spans="1:16" ht="31.5" x14ac:dyDescent="0.25">
      <c r="A12" s="18" t="s">
        <v>20</v>
      </c>
      <c r="B12" s="22"/>
      <c r="C12" s="18" t="s">
        <v>25</v>
      </c>
      <c r="D12" s="25">
        <v>0</v>
      </c>
      <c r="E12" s="12">
        <v>0</v>
      </c>
      <c r="F12" s="12">
        <v>0</v>
      </c>
      <c r="G12" s="12">
        <v>2322.4899999999998</v>
      </c>
      <c r="H12" s="12">
        <v>0</v>
      </c>
      <c r="I12" s="12">
        <v>0</v>
      </c>
      <c r="J12" s="12"/>
      <c r="K12" s="12"/>
      <c r="L12" s="12"/>
      <c r="M12" s="12"/>
      <c r="N12" s="12"/>
      <c r="O12" s="13"/>
      <c r="P12" s="31">
        <f t="shared" si="0"/>
        <v>2322.4899999999998</v>
      </c>
    </row>
    <row r="13" spans="1:16" ht="31.5" x14ac:dyDescent="0.25">
      <c r="A13" s="18" t="s">
        <v>32</v>
      </c>
      <c r="B13" s="22"/>
      <c r="C13" s="18" t="s">
        <v>25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/>
      <c r="K13" s="25"/>
      <c r="L13" s="25"/>
      <c r="M13" s="12"/>
      <c r="N13" s="12"/>
      <c r="O13" s="13"/>
      <c r="P13" s="31">
        <f t="shared" si="0"/>
        <v>0</v>
      </c>
    </row>
    <row r="14" spans="1:16" x14ac:dyDescent="0.25">
      <c r="A14" s="18" t="s">
        <v>36</v>
      </c>
      <c r="B14" s="22"/>
      <c r="C14" s="18" t="s">
        <v>24</v>
      </c>
      <c r="D14" s="25">
        <v>0</v>
      </c>
      <c r="E14" s="25">
        <v>0</v>
      </c>
      <c r="F14" s="25">
        <v>0</v>
      </c>
      <c r="G14" s="25">
        <v>0</v>
      </c>
      <c r="H14" s="25">
        <v>40</v>
      </c>
      <c r="I14" s="25">
        <v>0</v>
      </c>
      <c r="J14" s="12"/>
      <c r="K14" s="12"/>
      <c r="L14" s="12"/>
      <c r="M14" s="12"/>
      <c r="N14" s="12"/>
      <c r="O14" s="13"/>
      <c r="P14" s="31">
        <f t="shared" si="0"/>
        <v>40</v>
      </c>
    </row>
    <row r="15" spans="1:16" x14ac:dyDescent="0.25">
      <c r="A15" s="18" t="s">
        <v>30</v>
      </c>
      <c r="B15" s="22"/>
      <c r="C15" s="18" t="s">
        <v>24</v>
      </c>
      <c r="D15" s="25">
        <v>0</v>
      </c>
      <c r="E15" s="25">
        <v>0</v>
      </c>
      <c r="F15" s="25">
        <v>0</v>
      </c>
      <c r="G15" s="25">
        <v>288</v>
      </c>
      <c r="H15" s="25">
        <v>0</v>
      </c>
      <c r="I15" s="25">
        <v>0</v>
      </c>
      <c r="J15" s="12"/>
      <c r="K15" s="12"/>
      <c r="L15" s="12"/>
      <c r="M15" s="12"/>
      <c r="N15" s="12"/>
      <c r="O15" s="13"/>
      <c r="P15" s="31">
        <f t="shared" si="0"/>
        <v>288</v>
      </c>
    </row>
    <row r="16" spans="1:16" x14ac:dyDescent="0.25">
      <c r="A16" s="18" t="s">
        <v>29</v>
      </c>
      <c r="B16" s="22"/>
      <c r="C16" s="18" t="s">
        <v>24</v>
      </c>
      <c r="D16" s="25">
        <v>600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12"/>
      <c r="K16" s="12"/>
      <c r="L16" s="12"/>
      <c r="M16" s="12"/>
      <c r="N16" s="12"/>
      <c r="O16" s="13"/>
      <c r="P16" s="31">
        <f t="shared" si="0"/>
        <v>600</v>
      </c>
    </row>
    <row r="17" spans="1:16" ht="31.5" x14ac:dyDescent="0.25">
      <c r="A17" s="18" t="s">
        <v>31</v>
      </c>
      <c r="B17" s="22"/>
      <c r="C17" s="18" t="s">
        <v>24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/>
      <c r="K17" s="12"/>
      <c r="L17" s="12"/>
      <c r="M17" s="12"/>
      <c r="N17" s="12"/>
      <c r="O17" s="13"/>
      <c r="P17" s="31">
        <f t="shared" si="0"/>
        <v>0</v>
      </c>
    </row>
    <row r="18" spans="1:16" ht="47.25" x14ac:dyDescent="0.25">
      <c r="A18" s="18" t="s">
        <v>34</v>
      </c>
      <c r="B18" s="22"/>
      <c r="C18" s="18" t="s">
        <v>33</v>
      </c>
      <c r="D18" s="25">
        <v>2158.1799999999998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/>
      <c r="K18" s="25"/>
      <c r="L18" s="25"/>
      <c r="M18" s="25"/>
      <c r="N18" s="25"/>
      <c r="O18" s="13"/>
      <c r="P18" s="31">
        <f t="shared" si="0"/>
        <v>2158.1799999999998</v>
      </c>
    </row>
    <row r="19" spans="1:16" ht="31.5" x14ac:dyDescent="0.25">
      <c r="A19" s="18" t="s">
        <v>35</v>
      </c>
      <c r="B19" s="22"/>
      <c r="C19" s="18" t="s">
        <v>24</v>
      </c>
      <c r="D19" s="25">
        <f>72.69+3+3+3</f>
        <v>81.69</v>
      </c>
      <c r="E19" s="25">
        <v>338.1</v>
      </c>
      <c r="F19" s="25">
        <v>150.22</v>
      </c>
      <c r="G19" s="25">
        <v>770.59</v>
      </c>
      <c r="H19" s="25">
        <v>655.55</v>
      </c>
      <c r="I19" s="25">
        <v>17.05</v>
      </c>
      <c r="J19" s="25"/>
      <c r="K19" s="25"/>
      <c r="L19" s="25"/>
      <c r="M19" s="25"/>
      <c r="N19" s="25"/>
      <c r="O19" s="13"/>
      <c r="P19" s="34">
        <f t="shared" si="0"/>
        <v>2013.1999999999998</v>
      </c>
    </row>
    <row r="20" spans="1:16" ht="31.5" x14ac:dyDescent="0.25">
      <c r="A20" s="18" t="s">
        <v>21</v>
      </c>
      <c r="B20" s="22"/>
      <c r="C20" s="28" t="s">
        <v>24</v>
      </c>
      <c r="D20" s="25">
        <v>21.96</v>
      </c>
      <c r="E20" s="12">
        <v>21.24</v>
      </c>
      <c r="F20" s="12">
        <v>21.24</v>
      </c>
      <c r="G20" s="12">
        <v>21.6</v>
      </c>
      <c r="H20" s="12">
        <v>21.6</v>
      </c>
      <c r="I20" s="12">
        <v>21.24</v>
      </c>
      <c r="J20" s="12"/>
      <c r="K20" s="12"/>
      <c r="L20" s="12"/>
      <c r="M20" s="12"/>
      <c r="N20" s="12"/>
      <c r="O20" s="13"/>
      <c r="P20" s="34">
        <f t="shared" si="0"/>
        <v>128.88</v>
      </c>
    </row>
    <row r="21" spans="1:16" ht="31.5" x14ac:dyDescent="0.25">
      <c r="A21" s="18" t="s">
        <v>26</v>
      </c>
      <c r="B21" s="22">
        <v>57500</v>
      </c>
      <c r="C21" s="28" t="s">
        <v>24</v>
      </c>
      <c r="D21" s="25">
        <v>0</v>
      </c>
      <c r="E21" s="12">
        <v>0</v>
      </c>
      <c r="F21" s="12">
        <v>0</v>
      </c>
      <c r="G21" s="12">
        <v>0</v>
      </c>
      <c r="H21" s="12">
        <v>87</v>
      </c>
      <c r="I21" s="12">
        <v>0</v>
      </c>
      <c r="J21" s="12"/>
      <c r="K21" s="12"/>
      <c r="L21" s="12"/>
      <c r="M21" s="12"/>
      <c r="N21" s="12"/>
      <c r="O21" s="13"/>
      <c r="P21" s="34">
        <f t="shared" si="0"/>
        <v>87</v>
      </c>
    </row>
    <row r="22" spans="1:16" ht="31.5" x14ac:dyDescent="0.25">
      <c r="A22" s="19" t="s">
        <v>22</v>
      </c>
      <c r="B22" s="23">
        <v>54100</v>
      </c>
      <c r="C22" s="29" t="s">
        <v>24</v>
      </c>
      <c r="D22" s="26">
        <v>0</v>
      </c>
      <c r="E22" s="14">
        <f>101+165</f>
        <v>266</v>
      </c>
      <c r="F22" s="14">
        <v>264</v>
      </c>
      <c r="G22" s="14">
        <v>50</v>
      </c>
      <c r="H22" s="14">
        <v>266</v>
      </c>
      <c r="I22" s="14">
        <v>73</v>
      </c>
      <c r="J22" s="14"/>
      <c r="K22" s="14"/>
      <c r="L22" s="14"/>
      <c r="M22" s="14"/>
      <c r="N22" s="14"/>
      <c r="O22" s="15"/>
      <c r="P22" s="35">
        <f t="shared" si="0"/>
        <v>919</v>
      </c>
    </row>
    <row r="23" spans="1:16" x14ac:dyDescent="0.25">
      <c r="A23" s="38" t="s">
        <v>16</v>
      </c>
      <c r="B23" s="39"/>
      <c r="C23" s="40"/>
      <c r="D23" s="8">
        <f>SUM(D8:D22)</f>
        <v>67853.78</v>
      </c>
      <c r="E23" s="8">
        <f t="shared" ref="E23:P23" si="1">SUM(E8:E22)</f>
        <v>51426.179999999993</v>
      </c>
      <c r="F23" s="8">
        <f t="shared" si="1"/>
        <v>48655.76</v>
      </c>
      <c r="G23" s="8">
        <f t="shared" si="1"/>
        <v>74143.069999999992</v>
      </c>
      <c r="H23" s="8">
        <f t="shared" si="1"/>
        <v>42763.310000000005</v>
      </c>
      <c r="I23" s="8">
        <f t="shared" si="1"/>
        <v>36042.15</v>
      </c>
      <c r="J23" s="8">
        <f t="shared" si="1"/>
        <v>0</v>
      </c>
      <c r="K23" s="8">
        <f t="shared" si="1"/>
        <v>0</v>
      </c>
      <c r="L23" s="8">
        <f t="shared" si="1"/>
        <v>0</v>
      </c>
      <c r="M23" s="8">
        <f t="shared" si="1"/>
        <v>0</v>
      </c>
      <c r="N23" s="8">
        <f t="shared" si="1"/>
        <v>0</v>
      </c>
      <c r="O23" s="9">
        <f t="shared" si="1"/>
        <v>0</v>
      </c>
      <c r="P23" s="8">
        <f t="shared" si="1"/>
        <v>320884.25000000006</v>
      </c>
    </row>
    <row r="24" spans="1:16" x14ac:dyDescent="0.25">
      <c r="A24" s="3"/>
      <c r="B24" s="3"/>
    </row>
    <row r="25" spans="1:16" x14ac:dyDescent="0.25">
      <c r="A25" s="3"/>
      <c r="B25" s="3"/>
      <c r="P25" s="36"/>
    </row>
    <row r="26" spans="1:16" x14ac:dyDescent="0.25">
      <c r="P26" s="37"/>
    </row>
    <row r="27" spans="1:16" x14ac:dyDescent="0.25">
      <c r="P27" s="36"/>
    </row>
  </sheetData>
  <mergeCells count="1">
    <mergeCell ref="A23:C23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647CC-C70B-4D19-A0AD-C883A2F43C41}">
  <dimension ref="A1:P18"/>
  <sheetViews>
    <sheetView zoomScale="96" zoomScaleNormal="96" workbookViewId="0">
      <pane ySplit="7" topLeftCell="A8" activePane="bottomLeft" state="frozen"/>
      <selection pane="bottomLeft" activeCell="S14" sqref="S14"/>
    </sheetView>
  </sheetViews>
  <sheetFormatPr defaultRowHeight="15.75" x14ac:dyDescent="0.25"/>
  <cols>
    <col min="1" max="1" width="26" style="1" customWidth="1"/>
    <col min="2" max="2" width="13.140625" style="1" hidden="1" customWidth="1"/>
    <col min="3" max="3" width="19.5703125" style="1" customWidth="1"/>
    <col min="4" max="4" width="10" style="1" customWidth="1"/>
    <col min="5" max="9" width="9.140625" style="1"/>
    <col min="10" max="10" width="11.42578125" style="1" customWidth="1"/>
    <col min="11" max="11" width="9.140625" style="1"/>
    <col min="12" max="12" width="11.28515625" style="1" customWidth="1"/>
    <col min="13" max="13" width="9.140625" style="1"/>
    <col min="14" max="14" width="12.140625" style="1" customWidth="1"/>
    <col min="15" max="15" width="10.28515625" style="1" customWidth="1"/>
    <col min="16" max="16" width="12.28515625" style="1" customWidth="1"/>
    <col min="17" max="16384" width="9.140625" style="1"/>
  </cols>
  <sheetData>
    <row r="1" spans="1:16" x14ac:dyDescent="0.25">
      <c r="A1" s="1" t="s">
        <v>23</v>
      </c>
    </row>
    <row r="2" spans="1:16" x14ac:dyDescent="0.25">
      <c r="A2" s="1" t="s">
        <v>0</v>
      </c>
    </row>
    <row r="5" spans="1:16" x14ac:dyDescent="0.25">
      <c r="A5" s="2" t="s">
        <v>28</v>
      </c>
      <c r="B5" s="2"/>
    </row>
    <row r="7" spans="1:16" ht="31.5" x14ac:dyDescent="0.25">
      <c r="A7" s="4" t="s">
        <v>1</v>
      </c>
      <c r="B7" s="20" t="s">
        <v>27</v>
      </c>
      <c r="C7" s="4" t="s">
        <v>2</v>
      </c>
      <c r="D7" s="16" t="s">
        <v>3</v>
      </c>
      <c r="E7" s="4" t="s">
        <v>4</v>
      </c>
      <c r="F7" s="5" t="s">
        <v>5</v>
      </c>
      <c r="G7" s="4" t="s">
        <v>6</v>
      </c>
      <c r="H7" s="4" t="s">
        <v>7</v>
      </c>
      <c r="I7" s="5" t="s">
        <v>8</v>
      </c>
      <c r="J7" s="4" t="s">
        <v>9</v>
      </c>
      <c r="K7" s="4" t="s">
        <v>10</v>
      </c>
      <c r="L7" s="5" t="s">
        <v>11</v>
      </c>
      <c r="M7" s="4" t="s">
        <v>12</v>
      </c>
      <c r="N7" s="4" t="s">
        <v>13</v>
      </c>
      <c r="O7" s="6" t="s">
        <v>14</v>
      </c>
      <c r="P7" s="7" t="s">
        <v>16</v>
      </c>
    </row>
    <row r="8" spans="1:16" ht="31.5" x14ac:dyDescent="0.25">
      <c r="A8" s="17" t="s">
        <v>15</v>
      </c>
      <c r="B8" s="21"/>
      <c r="C8" s="27" t="s">
        <v>24</v>
      </c>
      <c r="D8" s="24">
        <v>10000</v>
      </c>
      <c r="E8" s="10">
        <v>18737.8</v>
      </c>
      <c r="F8" s="10">
        <v>16328.35</v>
      </c>
      <c r="G8" s="10"/>
      <c r="H8" s="10"/>
      <c r="I8" s="10"/>
      <c r="J8" s="10"/>
      <c r="K8" s="10"/>
      <c r="L8" s="10"/>
      <c r="M8" s="10"/>
      <c r="N8" s="10"/>
      <c r="O8" s="11"/>
      <c r="P8" s="30">
        <f>D8+E8+F8+G8+H8+I8+J8+K8+L8+M8+N8+O8</f>
        <v>45066.15</v>
      </c>
    </row>
    <row r="9" spans="1:16" x14ac:dyDescent="0.25">
      <c r="A9" s="18" t="s">
        <v>17</v>
      </c>
      <c r="B9" s="22"/>
      <c r="C9" s="28" t="s">
        <v>24</v>
      </c>
      <c r="D9" s="25">
        <v>6400.05</v>
      </c>
      <c r="E9" s="12">
        <v>0</v>
      </c>
      <c r="F9" s="12">
        <v>0</v>
      </c>
      <c r="G9" s="12"/>
      <c r="H9" s="12"/>
      <c r="I9" s="12"/>
      <c r="J9" s="12"/>
      <c r="K9" s="12"/>
      <c r="L9" s="12"/>
      <c r="M9" s="12"/>
      <c r="N9" s="12"/>
      <c r="O9" s="13"/>
      <c r="P9" s="31">
        <f t="shared" ref="P9:P15" si="0">D9+E9+F9+G9+H9+I9+J9+K9+L9+M9+N9+O9</f>
        <v>6400.05</v>
      </c>
    </row>
    <row r="10" spans="1:16" ht="47.25" x14ac:dyDescent="0.25">
      <c r="A10" s="18" t="s">
        <v>18</v>
      </c>
      <c r="B10" s="22"/>
      <c r="C10" s="28" t="s">
        <v>24</v>
      </c>
      <c r="D10" s="25">
        <v>16401.07</v>
      </c>
      <c r="E10" s="12">
        <v>16934.45</v>
      </c>
      <c r="F10" s="12">
        <v>15693.43</v>
      </c>
      <c r="G10" s="12"/>
      <c r="H10" s="12"/>
      <c r="I10" s="12"/>
      <c r="J10" s="12"/>
      <c r="K10" s="12"/>
      <c r="L10" s="12"/>
      <c r="M10" s="12"/>
      <c r="N10" s="12"/>
      <c r="O10" s="13"/>
      <c r="P10" s="31">
        <f t="shared" si="0"/>
        <v>49028.950000000004</v>
      </c>
    </row>
    <row r="11" spans="1:16" ht="31.5" x14ac:dyDescent="0.25">
      <c r="A11" s="18" t="s">
        <v>19</v>
      </c>
      <c r="B11" s="22"/>
      <c r="C11" s="28" t="s">
        <v>24</v>
      </c>
      <c r="D11" s="25">
        <v>7602.77</v>
      </c>
      <c r="E11" s="25">
        <v>7990.03</v>
      </c>
      <c r="F11" s="12">
        <v>7449.55</v>
      </c>
      <c r="G11" s="12"/>
      <c r="H11" s="12"/>
      <c r="I11" s="12"/>
      <c r="J11" s="12"/>
      <c r="K11" s="12"/>
      <c r="L11" s="12"/>
      <c r="M11" s="12"/>
      <c r="N11" s="12"/>
      <c r="O11" s="13"/>
      <c r="P11" s="31">
        <f t="shared" si="0"/>
        <v>23042.35</v>
      </c>
    </row>
    <row r="12" spans="1:16" ht="31.5" x14ac:dyDescent="0.25">
      <c r="A12" s="18" t="s">
        <v>20</v>
      </c>
      <c r="B12" s="22"/>
      <c r="C12" s="18" t="s">
        <v>25</v>
      </c>
      <c r="D12" s="25">
        <v>0</v>
      </c>
      <c r="E12" s="12">
        <v>0</v>
      </c>
      <c r="F12" s="12">
        <v>2750.81</v>
      </c>
      <c r="G12" s="12"/>
      <c r="H12" s="12"/>
      <c r="I12" s="12"/>
      <c r="J12" s="12"/>
      <c r="K12" s="12"/>
      <c r="L12" s="12"/>
      <c r="M12" s="12"/>
      <c r="N12" s="12"/>
      <c r="O12" s="13"/>
      <c r="P12" s="31">
        <f t="shared" si="0"/>
        <v>2750.81</v>
      </c>
    </row>
    <row r="13" spans="1:16" ht="31.5" x14ac:dyDescent="0.25">
      <c r="A13" s="18" t="s">
        <v>21</v>
      </c>
      <c r="B13" s="22"/>
      <c r="C13" s="28" t="s">
        <v>24</v>
      </c>
      <c r="D13" s="25">
        <v>19.440000000000001</v>
      </c>
      <c r="E13" s="12">
        <v>20.2</v>
      </c>
      <c r="F13" s="12">
        <v>18.02</v>
      </c>
      <c r="G13" s="12"/>
      <c r="H13" s="12"/>
      <c r="I13" s="12"/>
      <c r="J13" s="12"/>
      <c r="K13" s="12"/>
      <c r="L13" s="12"/>
      <c r="M13" s="12"/>
      <c r="N13" s="12"/>
      <c r="O13" s="13"/>
      <c r="P13" s="31">
        <f t="shared" si="0"/>
        <v>57.66</v>
      </c>
    </row>
    <row r="14" spans="1:16" ht="31.5" x14ac:dyDescent="0.25">
      <c r="A14" s="18" t="s">
        <v>26</v>
      </c>
      <c r="B14" s="22">
        <v>57500</v>
      </c>
      <c r="C14" s="28" t="s">
        <v>24</v>
      </c>
      <c r="D14" s="25">
        <v>0</v>
      </c>
      <c r="E14" s="12">
        <v>0</v>
      </c>
      <c r="F14" s="12">
        <v>0</v>
      </c>
      <c r="G14" s="12"/>
      <c r="H14" s="12"/>
      <c r="I14" s="12"/>
      <c r="J14" s="12"/>
      <c r="K14" s="12"/>
      <c r="L14" s="12"/>
      <c r="M14" s="12"/>
      <c r="N14" s="12"/>
      <c r="O14" s="13"/>
      <c r="P14" s="31">
        <f t="shared" si="0"/>
        <v>0</v>
      </c>
    </row>
    <row r="15" spans="1:16" ht="31.5" x14ac:dyDescent="0.25">
      <c r="A15" s="19" t="s">
        <v>22</v>
      </c>
      <c r="B15" s="23">
        <v>54100</v>
      </c>
      <c r="C15" s="29" t="s">
        <v>24</v>
      </c>
      <c r="D15" s="26">
        <v>0</v>
      </c>
      <c r="E15" s="14">
        <v>72</v>
      </c>
      <c r="F15" s="14">
        <v>353</v>
      </c>
      <c r="G15" s="14"/>
      <c r="H15" s="14"/>
      <c r="I15" s="14"/>
      <c r="J15" s="14"/>
      <c r="K15" s="14"/>
      <c r="L15" s="14"/>
      <c r="M15" s="14"/>
      <c r="N15" s="14"/>
      <c r="O15" s="15"/>
      <c r="P15" s="32">
        <f t="shared" si="0"/>
        <v>425</v>
      </c>
    </row>
    <row r="16" spans="1:16" x14ac:dyDescent="0.25">
      <c r="A16" s="38" t="s">
        <v>16</v>
      </c>
      <c r="B16" s="39"/>
      <c r="C16" s="40"/>
      <c r="D16" s="8">
        <f>SUM(D8:D15)</f>
        <v>40423.33</v>
      </c>
      <c r="E16" s="8">
        <f t="shared" ref="E16:P16" si="1">SUM(E8:E15)</f>
        <v>43754.479999999996</v>
      </c>
      <c r="F16" s="8">
        <f t="shared" si="1"/>
        <v>42593.159999999996</v>
      </c>
      <c r="G16" s="8">
        <f t="shared" si="1"/>
        <v>0</v>
      </c>
      <c r="H16" s="8">
        <f t="shared" si="1"/>
        <v>0</v>
      </c>
      <c r="I16" s="8">
        <f t="shared" si="1"/>
        <v>0</v>
      </c>
      <c r="J16" s="8">
        <f t="shared" si="1"/>
        <v>0</v>
      </c>
      <c r="K16" s="8">
        <f t="shared" si="1"/>
        <v>0</v>
      </c>
      <c r="L16" s="8">
        <f t="shared" si="1"/>
        <v>0</v>
      </c>
      <c r="M16" s="8">
        <f t="shared" si="1"/>
        <v>0</v>
      </c>
      <c r="N16" s="8">
        <f t="shared" si="1"/>
        <v>0</v>
      </c>
      <c r="O16" s="9">
        <f t="shared" si="1"/>
        <v>0</v>
      </c>
      <c r="P16" s="8">
        <f t="shared" si="1"/>
        <v>126770.97</v>
      </c>
    </row>
    <row r="17" spans="1:2" x14ac:dyDescent="0.25">
      <c r="A17" s="3"/>
      <c r="B17" s="3"/>
    </row>
    <row r="18" spans="1:2" x14ac:dyDescent="0.25">
      <c r="A18" s="3"/>
      <c r="B18" s="3"/>
    </row>
  </sheetData>
  <mergeCells count="1">
    <mergeCell ref="A16:C16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</vt:lpstr>
      <vt:lpstr>marts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Līga Nagle</cp:lastModifiedBy>
  <cp:lastPrinted>2020-12-02T06:54:34Z</cp:lastPrinted>
  <dcterms:created xsi:type="dcterms:W3CDTF">2017-03-30T10:46:13Z</dcterms:created>
  <dcterms:modified xsi:type="dcterms:W3CDTF">2021-08-12T06:28:24Z</dcterms:modified>
</cp:coreProperties>
</file>