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X:\NOVDA_lemumi 2025\"/>
    </mc:Choice>
  </mc:AlternateContent>
  <bookViews>
    <workbookView xWindow="0" yWindow="0" windowWidth="28800" windowHeight="12435"/>
  </bookViews>
  <sheets>
    <sheet name="Lapa1"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M9" i="1" l="1"/>
  <c r="AF9" i="1"/>
  <c r="AT9" i="1" l="1"/>
  <c r="Y9" i="1"/>
  <c r="R9" i="1"/>
  <c r="K9" i="1"/>
  <c r="AU9" i="1" l="1"/>
</calcChain>
</file>

<file path=xl/sharedStrings.xml><?xml version="1.0" encoding="utf-8"?>
<sst xmlns="http://schemas.openxmlformats.org/spreadsheetml/2006/main" count="69" uniqueCount="29">
  <si>
    <t>Svarīgi</t>
  </si>
  <si>
    <t>Attīstības un plānošanas nodaļa</t>
  </si>
  <si>
    <t>OGRES  NOVADA  ATTĪSTĪBAS PROGRAMMA 2022..-2027.
INVESTĪCIJU PLĀNS 2022.-2027.</t>
  </si>
  <si>
    <t>Nr. p.k.</t>
  </si>
  <si>
    <t>Projekta nosaukums</t>
  </si>
  <si>
    <t>Projekta nozīme
(iespējami, svarīgi, ļoti svarīgi)</t>
  </si>
  <si>
    <t>Vadības funkcija pašvaldības budžetā</t>
  </si>
  <si>
    <t>Projekta izmaksas      KOPĀ</t>
  </si>
  <si>
    <t>Projekta plānotie darbības rezultāti un to rezultatīvie rādītāji</t>
  </si>
  <si>
    <t>Projekta uzsākšanas datums</t>
  </si>
  <si>
    <t>Projekta pabeigšanas datums</t>
  </si>
  <si>
    <t>Atbildīgais par projekta īstenošanu      (sadarbības partneri)</t>
  </si>
  <si>
    <r>
      <t>Finanšu instrumenti</t>
    </r>
    <r>
      <rPr>
        <b/>
        <sz val="14"/>
        <color rgb="FFFF0000"/>
        <rFont val="Arial"/>
        <family val="2"/>
        <charset val="186"/>
      </rPr>
      <t>*</t>
    </r>
  </si>
  <si>
    <t xml:space="preserve">Pašvaldības      budžets </t>
  </si>
  <si>
    <t>Pašvaldības ņemtie kredītlīdzekļi</t>
  </si>
  <si>
    <t>Eiropas Savienības un cits ārējais finansējums EUR</t>
  </si>
  <si>
    <t>Fonda nosaukums.</t>
  </si>
  <si>
    <t>Cits finansējums EUR</t>
  </si>
  <si>
    <t>Cita finansējuma avots</t>
  </si>
  <si>
    <t xml:space="preserve">Kopā </t>
  </si>
  <si>
    <t>Kopā</t>
  </si>
  <si>
    <t>2. Vidējā termiņa prioritāte – Pakalpojumu pieejamība un augstvērtīga dzīvesvide</t>
  </si>
  <si>
    <t>4.1.2.</t>
  </si>
  <si>
    <t>Muzikālais teātris Rīgas ielā 15, Ogrē, Ogres novadā 4.kārta “Tautas nama pārbūve Rīgas ielā 15, Ogrē”</t>
  </si>
  <si>
    <t>UZDEVUMS U-4.1.Veicināt kultūras pakalpojumu attīstību, nodrošinot to optimālo tīklu visā novada teritorijā</t>
  </si>
  <si>
    <t xml:space="preserve"> RĪCĪBU VIRZIENS RV-4 Augstvērtīgu kultūras pakalpojumu nodrošināšana</t>
  </si>
  <si>
    <t>ERAF</t>
  </si>
  <si>
    <r>
      <t xml:space="preserve">Projekta īstenošanas rezultātā bijušā Ogres Tautas nama ēka tiks pielāgota Muzikālā teātra vajadzībām, aktivizējot kultūras sektoru, sniedzot pakalpojumus ar augstu pievienoto vērtību Ogres novada iedzīvotājiem, Latvijas iedzīvotājiem un ārvalstu viesiem.
Projekta ietvaros paredzēta objektam pieguļošās teritorijas labiekārtošana, funkcionāli pielāgojot paredzētajai darbībai un uzsverot vēsturiskās pilsētvides identitāti.
Projekts tiks īstenots 2022.–2028. g. periodā.
Projekta īstenošanai nepieciešamā finansējuma apmērs – 20 000 000 EUR:
  - 2026. g. – 2 000 000 EUR (1 700 000 EUR– ERAF, 300 000 – kredītlīdzekļi);
  - 2027. g. – 9 332 757 EUR (632 757 EUR – ERAF, 8 700 000 EUR – kredītlīdzekļi);
  - 2028. g. – 8 667 243 EUR (kredītlīdzekļi). 
</t>
    </r>
    <r>
      <rPr>
        <i/>
        <sz val="16"/>
        <rFont val="Arial"/>
        <family val="2"/>
        <charset val="186"/>
      </rPr>
      <t xml:space="preserve">
Atbilstošais specifiskais atbalsta mērķis – 5.1.1. Vietējās teritorijas integrētās sociālās, ekonomiskās un vides attīstības un kultūras mantojuma, tūrisma un drošības veicināšana pilsētu funkcionālajās teritorijās 5.1.1.7. pasākums "Reģionālās kultūras infrastruktūras attīstība kultūras pakalpojumu piekļūstamības uzlabošanai" </t>
    </r>
  </si>
  <si>
    <t>1. PIELIKUMS 
Ogres novada pašvaldības domes 
30.01.2025. sēdes lēmumam 
(protokols Nr.1; 7.)</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</si>
</sst>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 #,##0.00_-;_-* &quot;-&quot;??_-;_-@_-"/>
    <numFmt numFmtId="164" formatCode="_-* #,##0_-;\-* #,##0_-;_-* &quot;-&quot;??_-;_-@_-"/>
    <numFmt numFmtId="165" formatCode="#,##0.00000000000"/>
    <numFmt numFmtId="166" formatCode="_-* #,##0.0_-;\-* #,##0.0_-;_-* \-??_-;_-@_-"/>
  </numFmts>
  <fonts count="15" x14ac:knownFonts="1">
    <font>
      <sz val="20"/>
      <color theme="1"/>
      <name val="Calibri"/>
      <family val="2"/>
      <charset val="186"/>
      <scheme val="minor"/>
    </font>
    <font>
      <sz val="20"/>
      <color theme="1"/>
      <name val="Calibri"/>
      <family val="2"/>
      <charset val="186"/>
      <scheme val="minor"/>
    </font>
    <font>
      <b/>
      <sz val="14"/>
      <name val="Arial"/>
      <family val="2"/>
      <charset val="186"/>
    </font>
    <font>
      <sz val="14"/>
      <name val="Arial"/>
      <family val="2"/>
      <charset val="186"/>
    </font>
    <font>
      <sz val="14"/>
      <color theme="1"/>
      <name val="Arial"/>
      <family val="2"/>
      <charset val="186"/>
    </font>
    <font>
      <b/>
      <sz val="14"/>
      <color theme="1"/>
      <name val="Arial"/>
      <family val="2"/>
      <charset val="186"/>
    </font>
    <font>
      <b/>
      <sz val="16"/>
      <color theme="1"/>
      <name val="Arial"/>
      <family val="2"/>
      <charset val="186"/>
    </font>
    <font>
      <sz val="16"/>
      <color theme="1"/>
      <name val="Arial"/>
      <family val="2"/>
      <charset val="186"/>
    </font>
    <font>
      <b/>
      <sz val="14"/>
      <color rgb="FFFF0000"/>
      <name val="Arial"/>
      <family val="2"/>
      <charset val="186"/>
    </font>
    <font>
      <b/>
      <sz val="15"/>
      <color theme="1"/>
      <name val="Calibri"/>
      <family val="2"/>
      <charset val="186"/>
      <scheme val="minor"/>
    </font>
    <font>
      <b/>
      <sz val="15"/>
      <color theme="1"/>
      <name val="Arial"/>
      <family val="2"/>
      <charset val="186"/>
    </font>
    <font>
      <sz val="20"/>
      <color rgb="FFFF0000"/>
      <name val="Calibri"/>
      <family val="2"/>
      <charset val="186"/>
      <scheme val="minor"/>
    </font>
    <font>
      <sz val="10"/>
      <name val="Arial"/>
      <family val="2"/>
      <charset val="186"/>
    </font>
    <font>
      <sz val="16"/>
      <name val="Arial"/>
      <family val="2"/>
      <charset val="186"/>
    </font>
    <font>
      <i/>
      <sz val="16"/>
      <name val="Arial"/>
      <family val="2"/>
      <charset val="186"/>
    </font>
  </fonts>
  <fills count="5">
    <fill>
      <patternFill patternType="none"/>
    </fill>
    <fill>
      <patternFill patternType="gray125"/>
    </fill>
    <fill>
      <patternFill patternType="solid">
        <fgColor theme="4" tint="0.59999389629810485"/>
        <bgColor indexed="64"/>
      </patternFill>
    </fill>
    <fill>
      <patternFill patternType="solid">
        <fgColor rgb="FF99FF99"/>
        <bgColor indexed="64"/>
      </patternFill>
    </fill>
    <fill>
      <patternFill patternType="solid">
        <fgColor theme="4" tint="0.79998168889431442"/>
        <bgColor indexed="64"/>
      </patternFill>
    </fill>
  </fills>
  <borders count="10">
    <border>
      <left/>
      <right/>
      <top/>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right/>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s>
  <cellStyleXfs count="3">
    <xf numFmtId="0" fontId="0" fillId="0" borderId="0"/>
    <xf numFmtId="43" fontId="1" fillId="0" borderId="0" applyFont="0" applyFill="0" applyBorder="0" applyAlignment="0" applyProtection="0"/>
    <xf numFmtId="0" fontId="12" fillId="0" borderId="0"/>
  </cellStyleXfs>
  <cellXfs count="48">
    <xf numFmtId="0" fontId="0" fillId="0" borderId="0" xfId="0"/>
    <xf numFmtId="0" fontId="3" fillId="0" borderId="2" xfId="0" applyFont="1" applyBorder="1" applyAlignment="1">
      <alignment horizontal="center" vertical="center" wrapText="1"/>
    </xf>
    <xf numFmtId="0" fontId="3" fillId="0" borderId="0" xfId="0" applyFont="1" applyAlignment="1">
      <alignment horizontal="center" vertical="center" wrapText="1"/>
    </xf>
    <xf numFmtId="0" fontId="4" fillId="0" borderId="0" xfId="0" applyFont="1" applyAlignment="1">
      <alignment horizontal="center" vertical="center" wrapText="1"/>
    </xf>
    <xf numFmtId="0" fontId="5" fillId="2" borderId="2"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5" fillId="0" borderId="0" xfId="0" applyFont="1" applyAlignment="1">
      <alignment horizontal="center" vertical="center" wrapText="1"/>
    </xf>
    <xf numFmtId="0" fontId="2" fillId="0" borderId="0" xfId="0" applyFont="1" applyAlignment="1">
      <alignment horizontal="center" vertical="center" wrapText="1"/>
    </xf>
    <xf numFmtId="0" fontId="3" fillId="0" borderId="0" xfId="0" applyFont="1" applyAlignment="1">
      <alignment horizontal="left" vertical="center" wrapText="1"/>
    </xf>
    <xf numFmtId="3" fontId="5" fillId="3" borderId="2" xfId="0" applyNumberFormat="1" applyFont="1" applyFill="1" applyBorder="1" applyAlignment="1">
      <alignment horizontal="left" vertical="center" wrapText="1"/>
    </xf>
    <xf numFmtId="0" fontId="2" fillId="3" borderId="2" xfId="0" applyFont="1" applyFill="1" applyBorder="1" applyAlignment="1">
      <alignment horizontal="left" vertical="center" wrapText="1"/>
    </xf>
    <xf numFmtId="0" fontId="2" fillId="3" borderId="3" xfId="0" applyFont="1" applyFill="1" applyBorder="1" applyAlignment="1">
      <alignment horizontal="left" vertical="center" wrapText="1"/>
    </xf>
    <xf numFmtId="0" fontId="4" fillId="0" borderId="0" xfId="0" applyFont="1" applyAlignment="1">
      <alignment wrapText="1"/>
    </xf>
    <xf numFmtId="0" fontId="3" fillId="0" borderId="2" xfId="0" applyFont="1" applyBorder="1" applyAlignment="1">
      <alignment horizontal="center" vertical="center"/>
    </xf>
    <xf numFmtId="4" fontId="0" fillId="0" borderId="0" xfId="0" applyNumberFormat="1"/>
    <xf numFmtId="165" fontId="0" fillId="0" borderId="0" xfId="0" applyNumberFormat="1"/>
    <xf numFmtId="49" fontId="2" fillId="0" borderId="2" xfId="0" applyNumberFormat="1" applyFont="1" applyBorder="1" applyAlignment="1">
      <alignment horizontal="center" vertical="center"/>
    </xf>
    <xf numFmtId="3" fontId="5" fillId="0" borderId="2" xfId="1" applyNumberFormat="1" applyFont="1" applyFill="1" applyBorder="1" applyAlignment="1">
      <alignment horizontal="center" vertical="center"/>
    </xf>
    <xf numFmtId="3" fontId="2" fillId="0" borderId="2" xfId="2" applyNumberFormat="1" applyFont="1" applyBorder="1" applyAlignment="1">
      <alignment horizontal="center" vertical="center"/>
    </xf>
    <xf numFmtId="0" fontId="13" fillId="0" borderId="2" xfId="0" applyFont="1" applyBorder="1" applyAlignment="1">
      <alignment horizontal="left" vertical="center" wrapText="1"/>
    </xf>
    <xf numFmtId="166" fontId="3" fillId="0" borderId="2" xfId="0" applyNumberFormat="1" applyFont="1" applyBorder="1" applyAlignment="1">
      <alignment horizontal="center" vertical="center" wrapText="1"/>
    </xf>
    <xf numFmtId="0" fontId="4" fillId="0" borderId="0" xfId="0" applyFont="1" applyAlignment="1">
      <alignment horizontal="center"/>
    </xf>
    <xf numFmtId="0" fontId="11" fillId="0" borderId="0" xfId="0" applyFont="1"/>
    <xf numFmtId="3" fontId="0" fillId="0" borderId="0" xfId="0" applyNumberFormat="1"/>
    <xf numFmtId="0" fontId="10" fillId="3" borderId="8" xfId="0" applyFont="1" applyFill="1" applyBorder="1" applyAlignment="1" applyProtection="1">
      <alignment horizontal="left" vertical="center" wrapText="1"/>
      <protection locked="0"/>
    </xf>
    <xf numFmtId="0" fontId="9" fillId="3" borderId="9" xfId="0" applyFont="1" applyFill="1" applyBorder="1" applyAlignment="1">
      <alignment vertical="center" wrapText="1"/>
    </xf>
    <xf numFmtId="0" fontId="2" fillId="4" borderId="2" xfId="0" applyFont="1" applyFill="1" applyBorder="1" applyAlignment="1">
      <alignment horizontal="left" vertical="center" wrapText="1"/>
    </xf>
    <xf numFmtId="0" fontId="3" fillId="4" borderId="2" xfId="0" applyFont="1" applyFill="1" applyBorder="1" applyAlignment="1">
      <alignment horizontal="left" vertical="center" wrapText="1"/>
    </xf>
    <xf numFmtId="0" fontId="3" fillId="0" borderId="0" xfId="0" applyFont="1" applyAlignment="1">
      <alignment horizontal="right" vertical="top" wrapText="1"/>
    </xf>
    <xf numFmtId="0" fontId="3" fillId="0" borderId="0" xfId="0" applyFont="1" applyAlignment="1">
      <alignment wrapText="1"/>
    </xf>
    <xf numFmtId="0" fontId="5" fillId="0" borderId="0" xfId="0" applyFont="1" applyAlignment="1">
      <alignment horizontal="center" vertical="center" wrapText="1"/>
    </xf>
    <xf numFmtId="0" fontId="6" fillId="0" borderId="4" xfId="0" applyFont="1" applyBorder="1" applyAlignment="1">
      <alignment horizontal="center"/>
    </xf>
    <xf numFmtId="0" fontId="7" fillId="0" borderId="4" xfId="0" applyFont="1" applyBorder="1" applyAlignment="1">
      <alignment horizontal="center"/>
    </xf>
    <xf numFmtId="0" fontId="2" fillId="2" borderId="5"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4" fillId="2" borderId="6" xfId="0" applyFont="1" applyFill="1" applyBorder="1" applyAlignment="1">
      <alignment horizontal="center" vertical="center" wrapText="1"/>
    </xf>
    <xf numFmtId="164" fontId="2" fillId="2" borderId="6" xfId="0" applyNumberFormat="1" applyFont="1" applyFill="1" applyBorder="1" applyAlignment="1">
      <alignment horizontal="center" vertical="center" wrapText="1"/>
    </xf>
    <xf numFmtId="164" fontId="2" fillId="2" borderId="2" xfId="0" applyNumberFormat="1"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2" fillId="2" borderId="6" xfId="0" applyFont="1" applyFill="1" applyBorder="1" applyAlignment="1">
      <alignment horizontal="left" vertical="center" wrapText="1"/>
    </xf>
    <xf numFmtId="0" fontId="2" fillId="2" borderId="2" xfId="0" applyFont="1" applyFill="1" applyBorder="1" applyAlignment="1">
      <alignment horizontal="left" vertical="center" wrapText="1"/>
    </xf>
  </cellXfs>
  <cellStyles count="3">
    <cellStyle name="Komats" xfId="1" builtinId="3"/>
    <cellStyle name="Normal 3" xfId="2"/>
    <cellStyle name="Parasts"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Y13"/>
  <sheetViews>
    <sheetView tabSelected="1" zoomScale="70" zoomScaleNormal="70" workbookViewId="0">
      <selection activeCell="BB4" sqref="BB4"/>
    </sheetView>
  </sheetViews>
  <sheetFormatPr defaultRowHeight="26.25" x14ac:dyDescent="0.4"/>
  <cols>
    <col min="2" max="2" width="35.42578125" customWidth="1"/>
    <col min="12" max="12" width="10.5703125" bestFit="1" customWidth="1"/>
    <col min="32" max="32" width="14.0703125" customWidth="1"/>
    <col min="33" max="46" width="8.78515625" customWidth="1"/>
    <col min="47" max="47" width="9.78515625" bestFit="1" customWidth="1"/>
    <col min="48" max="48" width="61" customWidth="1"/>
    <col min="49" max="49" width="9.78515625" bestFit="1" customWidth="1"/>
    <col min="51" max="51" width="17.42578125" customWidth="1"/>
  </cols>
  <sheetData>
    <row r="1" spans="1:51" s="2" customFormat="1" ht="94.5" customHeight="1" x14ac:dyDescent="0.25">
      <c r="A1" s="7"/>
      <c r="E1" s="3"/>
      <c r="S1" s="3"/>
      <c r="T1" s="3"/>
      <c r="U1" s="3"/>
      <c r="V1" s="3"/>
      <c r="W1" s="3"/>
      <c r="X1" s="3"/>
      <c r="Y1" s="6"/>
      <c r="Z1" s="3"/>
      <c r="AA1" s="3"/>
      <c r="AB1" s="3"/>
      <c r="AC1" s="3"/>
      <c r="AD1" s="3"/>
      <c r="AE1" s="3"/>
      <c r="AF1" s="6"/>
      <c r="AG1" s="3"/>
      <c r="AH1" s="3"/>
      <c r="AI1" s="3"/>
      <c r="AJ1" s="3"/>
      <c r="AK1" s="3"/>
      <c r="AL1" s="3"/>
      <c r="AM1" s="6"/>
      <c r="AN1" s="3"/>
      <c r="AO1" s="3"/>
      <c r="AP1" s="3"/>
      <c r="AQ1" s="3"/>
      <c r="AR1" s="3"/>
      <c r="AS1" s="3"/>
      <c r="AT1" s="6"/>
      <c r="AU1" s="7"/>
      <c r="AV1" s="8"/>
      <c r="AW1" s="28" t="s">
        <v>28</v>
      </c>
      <c r="AX1" s="29"/>
      <c r="AY1" s="29"/>
    </row>
    <row r="2" spans="1:51" s="3" customFormat="1" ht="56.25" customHeight="1" x14ac:dyDescent="0.4">
      <c r="A2" s="30" t="s">
        <v>2</v>
      </c>
      <c r="B2" s="30"/>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row>
    <row r="3" spans="1:51" s="3" customFormat="1" ht="56.25" customHeight="1" thickBot="1" x14ac:dyDescent="0.35">
      <c r="A3" s="31" t="s">
        <v>21</v>
      </c>
      <c r="B3" s="32"/>
      <c r="C3" s="32"/>
      <c r="D3" s="32"/>
      <c r="E3" s="32"/>
      <c r="F3" s="32"/>
      <c r="G3" s="32"/>
      <c r="H3" s="32"/>
      <c r="I3" s="32"/>
      <c r="J3" s="32"/>
      <c r="K3" s="32"/>
      <c r="L3" s="32"/>
      <c r="M3" s="32"/>
      <c r="N3" s="32"/>
      <c r="O3" s="32"/>
      <c r="P3" s="32"/>
      <c r="Q3" s="32"/>
      <c r="R3" s="32"/>
      <c r="S3" s="32"/>
      <c r="T3" s="32"/>
      <c r="U3" s="32"/>
      <c r="V3" s="32"/>
      <c r="W3" s="32"/>
      <c r="X3" s="32"/>
      <c r="Y3" s="32"/>
      <c r="Z3" s="32"/>
      <c r="AA3" s="32"/>
      <c r="AB3" s="32"/>
      <c r="AC3" s="32"/>
      <c r="AD3" s="32"/>
      <c r="AE3" s="32"/>
      <c r="AF3" s="32"/>
      <c r="AG3" s="32"/>
      <c r="AH3" s="32"/>
      <c r="AI3" s="32"/>
      <c r="AJ3" s="32"/>
      <c r="AK3" s="32"/>
      <c r="AL3" s="32"/>
      <c r="AM3" s="32"/>
      <c r="AN3" s="32"/>
      <c r="AO3" s="32"/>
      <c r="AP3" s="32"/>
      <c r="AQ3" s="32"/>
      <c r="AR3" s="32"/>
      <c r="AS3" s="32"/>
      <c r="AT3" s="32"/>
      <c r="AU3" s="32"/>
      <c r="AV3" s="32"/>
      <c r="AW3" s="32"/>
      <c r="AX3" s="32"/>
      <c r="AY3" s="32"/>
    </row>
    <row r="4" spans="1:51" s="2" customFormat="1" ht="40.5" customHeight="1" x14ac:dyDescent="0.4">
      <c r="A4" s="33" t="s">
        <v>3</v>
      </c>
      <c r="B4" s="35" t="s">
        <v>4</v>
      </c>
      <c r="C4" s="35" t="s">
        <v>5</v>
      </c>
      <c r="D4" s="35" t="s">
        <v>6</v>
      </c>
      <c r="E4" s="38">
        <v>2022</v>
      </c>
      <c r="F4" s="39"/>
      <c r="G4" s="39"/>
      <c r="H4" s="39"/>
      <c r="I4" s="39"/>
      <c r="J4" s="39"/>
      <c r="K4" s="39"/>
      <c r="L4" s="38">
        <v>2023</v>
      </c>
      <c r="M4" s="39"/>
      <c r="N4" s="39"/>
      <c r="O4" s="39"/>
      <c r="P4" s="39"/>
      <c r="Q4" s="39"/>
      <c r="R4" s="39"/>
      <c r="S4" s="38">
        <v>2024</v>
      </c>
      <c r="T4" s="39"/>
      <c r="U4" s="39"/>
      <c r="V4" s="39"/>
      <c r="W4" s="39"/>
      <c r="X4" s="39"/>
      <c r="Y4" s="39"/>
      <c r="Z4" s="38">
        <v>2025</v>
      </c>
      <c r="AA4" s="39"/>
      <c r="AB4" s="39"/>
      <c r="AC4" s="39"/>
      <c r="AD4" s="39"/>
      <c r="AE4" s="39"/>
      <c r="AF4" s="39"/>
      <c r="AG4" s="38">
        <v>2026</v>
      </c>
      <c r="AH4" s="39"/>
      <c r="AI4" s="39"/>
      <c r="AJ4" s="39"/>
      <c r="AK4" s="39"/>
      <c r="AL4" s="39"/>
      <c r="AM4" s="39"/>
      <c r="AN4" s="38">
        <v>2027</v>
      </c>
      <c r="AO4" s="39"/>
      <c r="AP4" s="39"/>
      <c r="AQ4" s="39"/>
      <c r="AR4" s="39"/>
      <c r="AS4" s="39"/>
      <c r="AT4" s="39"/>
      <c r="AU4" s="35" t="s">
        <v>7</v>
      </c>
      <c r="AV4" s="46" t="s">
        <v>8</v>
      </c>
      <c r="AW4" s="40" t="s">
        <v>9</v>
      </c>
      <c r="AX4" s="40" t="s">
        <v>10</v>
      </c>
      <c r="AY4" s="42" t="s">
        <v>11</v>
      </c>
    </row>
    <row r="5" spans="1:51" s="2" customFormat="1" ht="29.25" customHeight="1" x14ac:dyDescent="0.4">
      <c r="A5" s="34"/>
      <c r="B5" s="36"/>
      <c r="C5" s="36"/>
      <c r="D5" s="37"/>
      <c r="E5" s="44" t="s">
        <v>12</v>
      </c>
      <c r="F5" s="44"/>
      <c r="G5" s="44"/>
      <c r="H5" s="44"/>
      <c r="I5" s="44"/>
      <c r="J5" s="44"/>
      <c r="K5" s="45"/>
      <c r="L5" s="44" t="s">
        <v>12</v>
      </c>
      <c r="M5" s="44"/>
      <c r="N5" s="44"/>
      <c r="O5" s="44"/>
      <c r="P5" s="44"/>
      <c r="Q5" s="44"/>
      <c r="R5" s="45"/>
      <c r="S5" s="44" t="s">
        <v>12</v>
      </c>
      <c r="T5" s="44"/>
      <c r="U5" s="44"/>
      <c r="V5" s="44"/>
      <c r="W5" s="44"/>
      <c r="X5" s="44"/>
      <c r="Y5" s="45"/>
      <c r="Z5" s="44" t="s">
        <v>12</v>
      </c>
      <c r="AA5" s="44"/>
      <c r="AB5" s="44"/>
      <c r="AC5" s="44"/>
      <c r="AD5" s="44"/>
      <c r="AE5" s="44"/>
      <c r="AF5" s="45"/>
      <c r="AG5" s="44" t="s">
        <v>12</v>
      </c>
      <c r="AH5" s="44"/>
      <c r="AI5" s="44"/>
      <c r="AJ5" s="44"/>
      <c r="AK5" s="44"/>
      <c r="AL5" s="44"/>
      <c r="AM5" s="45"/>
      <c r="AN5" s="44" t="s">
        <v>12</v>
      </c>
      <c r="AO5" s="44"/>
      <c r="AP5" s="44"/>
      <c r="AQ5" s="44"/>
      <c r="AR5" s="44"/>
      <c r="AS5" s="44"/>
      <c r="AT5" s="45"/>
      <c r="AU5" s="37"/>
      <c r="AV5" s="47"/>
      <c r="AW5" s="41"/>
      <c r="AX5" s="41"/>
      <c r="AY5" s="43"/>
    </row>
    <row r="6" spans="1:51" s="2" customFormat="1" ht="138.75" customHeight="1" x14ac:dyDescent="0.4">
      <c r="A6" s="34"/>
      <c r="B6" s="36"/>
      <c r="C6" s="36"/>
      <c r="D6" s="37"/>
      <c r="E6" s="4" t="s">
        <v>13</v>
      </c>
      <c r="F6" s="4" t="s">
        <v>14</v>
      </c>
      <c r="G6" s="4" t="s">
        <v>15</v>
      </c>
      <c r="H6" s="4" t="s">
        <v>16</v>
      </c>
      <c r="I6" s="4" t="s">
        <v>17</v>
      </c>
      <c r="J6" s="4" t="s">
        <v>18</v>
      </c>
      <c r="K6" s="5" t="s">
        <v>19</v>
      </c>
      <c r="L6" s="4" t="s">
        <v>13</v>
      </c>
      <c r="M6" s="4" t="s">
        <v>14</v>
      </c>
      <c r="N6" s="4" t="s">
        <v>15</v>
      </c>
      <c r="O6" s="4" t="s">
        <v>16</v>
      </c>
      <c r="P6" s="4" t="s">
        <v>17</v>
      </c>
      <c r="Q6" s="4" t="s">
        <v>18</v>
      </c>
      <c r="R6" s="4" t="s">
        <v>20</v>
      </c>
      <c r="S6" s="4" t="s">
        <v>13</v>
      </c>
      <c r="T6" s="4" t="s">
        <v>14</v>
      </c>
      <c r="U6" s="4" t="s">
        <v>15</v>
      </c>
      <c r="V6" s="4" t="s">
        <v>16</v>
      </c>
      <c r="W6" s="4" t="s">
        <v>17</v>
      </c>
      <c r="X6" s="4" t="s">
        <v>18</v>
      </c>
      <c r="Y6" s="4" t="s">
        <v>20</v>
      </c>
      <c r="Z6" s="4" t="s">
        <v>13</v>
      </c>
      <c r="AA6" s="4" t="s">
        <v>14</v>
      </c>
      <c r="AB6" s="4" t="s">
        <v>15</v>
      </c>
      <c r="AC6" s="4" t="s">
        <v>16</v>
      </c>
      <c r="AD6" s="4" t="s">
        <v>17</v>
      </c>
      <c r="AE6" s="4" t="s">
        <v>18</v>
      </c>
      <c r="AF6" s="4" t="s">
        <v>20</v>
      </c>
      <c r="AG6" s="4" t="s">
        <v>13</v>
      </c>
      <c r="AH6" s="4" t="s">
        <v>14</v>
      </c>
      <c r="AI6" s="4" t="s">
        <v>15</v>
      </c>
      <c r="AJ6" s="4" t="s">
        <v>16</v>
      </c>
      <c r="AK6" s="4" t="s">
        <v>17</v>
      </c>
      <c r="AL6" s="4" t="s">
        <v>18</v>
      </c>
      <c r="AM6" s="4" t="s">
        <v>20</v>
      </c>
      <c r="AN6" s="4" t="s">
        <v>13</v>
      </c>
      <c r="AO6" s="4" t="s">
        <v>14</v>
      </c>
      <c r="AP6" s="4" t="s">
        <v>15</v>
      </c>
      <c r="AQ6" s="4" t="s">
        <v>16</v>
      </c>
      <c r="AR6" s="4" t="s">
        <v>17</v>
      </c>
      <c r="AS6" s="4" t="s">
        <v>18</v>
      </c>
      <c r="AT6" s="4" t="s">
        <v>20</v>
      </c>
      <c r="AU6" s="37"/>
      <c r="AV6" s="47"/>
      <c r="AW6" s="41"/>
      <c r="AX6" s="41"/>
      <c r="AY6" s="43"/>
    </row>
    <row r="7" spans="1:51" s="7" customFormat="1" ht="57" customHeight="1" x14ac:dyDescent="0.4">
      <c r="A7" s="24" t="s">
        <v>25</v>
      </c>
      <c r="B7" s="25"/>
      <c r="C7" s="25"/>
      <c r="D7" s="25"/>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9"/>
      <c r="AR7" s="9"/>
      <c r="AS7" s="9"/>
      <c r="AT7" s="9"/>
      <c r="AU7" s="9"/>
      <c r="AV7" s="10"/>
      <c r="AW7" s="10"/>
      <c r="AX7" s="10"/>
      <c r="AY7" s="11"/>
    </row>
    <row r="8" spans="1:51" s="12" customFormat="1" ht="54.6" customHeight="1" x14ac:dyDescent="0.25">
      <c r="A8" s="26" t="s">
        <v>24</v>
      </c>
      <c r="B8" s="27"/>
      <c r="C8" s="27"/>
      <c r="D8" s="27"/>
      <c r="E8" s="27"/>
      <c r="F8" s="27"/>
      <c r="G8" s="27"/>
      <c r="H8" s="27"/>
      <c r="I8" s="27"/>
      <c r="J8" s="27"/>
      <c r="K8" s="27"/>
      <c r="L8" s="27"/>
      <c r="M8" s="27"/>
      <c r="N8" s="27"/>
      <c r="O8" s="27"/>
      <c r="P8" s="27"/>
      <c r="Q8" s="27"/>
      <c r="R8" s="27"/>
      <c r="S8" s="27"/>
      <c r="T8" s="27"/>
      <c r="U8" s="27"/>
      <c r="V8" s="27"/>
      <c r="W8" s="27"/>
      <c r="X8" s="27"/>
      <c r="Y8" s="27"/>
      <c r="Z8" s="27"/>
      <c r="AA8" s="27"/>
      <c r="AB8" s="27"/>
      <c r="AC8" s="27"/>
      <c r="AD8" s="27"/>
      <c r="AE8" s="27"/>
      <c r="AF8" s="27"/>
      <c r="AG8" s="27"/>
      <c r="AH8" s="27"/>
      <c r="AI8" s="27"/>
      <c r="AJ8" s="27"/>
      <c r="AK8" s="27"/>
      <c r="AL8" s="27"/>
      <c r="AM8" s="27"/>
      <c r="AN8" s="27"/>
      <c r="AO8" s="27"/>
      <c r="AP8" s="27"/>
      <c r="AQ8" s="27"/>
      <c r="AR8" s="27"/>
      <c r="AS8" s="27"/>
      <c r="AT8" s="27"/>
      <c r="AU8" s="27"/>
      <c r="AV8" s="27"/>
      <c r="AW8" s="27"/>
      <c r="AX8" s="27"/>
      <c r="AY8" s="27"/>
    </row>
    <row r="9" spans="1:51" s="21" customFormat="1" ht="340.5" customHeight="1" x14ac:dyDescent="0.25">
      <c r="A9" s="16" t="s">
        <v>22</v>
      </c>
      <c r="B9" s="1" t="s">
        <v>23</v>
      </c>
      <c r="C9" s="1" t="s">
        <v>0</v>
      </c>
      <c r="D9" s="13"/>
      <c r="E9" s="13"/>
      <c r="F9" s="13"/>
      <c r="G9" s="13"/>
      <c r="H9" s="13"/>
      <c r="I9" s="13"/>
      <c r="J9" s="13"/>
      <c r="K9" s="17">
        <f t="shared" ref="K9" si="0">E9+F9+G9+I9</f>
        <v>0</v>
      </c>
      <c r="L9" s="13"/>
      <c r="M9" s="13"/>
      <c r="N9" s="13"/>
      <c r="O9" s="13"/>
      <c r="P9" s="13"/>
      <c r="Q9" s="13"/>
      <c r="R9" s="17">
        <f t="shared" ref="R9" si="1">L9+M9+N9+P9</f>
        <v>0</v>
      </c>
      <c r="S9" s="13"/>
      <c r="T9" s="13"/>
      <c r="U9" s="13"/>
      <c r="V9" s="13"/>
      <c r="W9" s="13"/>
      <c r="X9" s="13"/>
      <c r="Y9" s="17">
        <f t="shared" ref="Y9" si="2">S9+T9+U9+W9</f>
        <v>0</v>
      </c>
      <c r="Z9" s="13"/>
      <c r="AA9" s="13"/>
      <c r="AB9" s="13"/>
      <c r="AC9" s="13"/>
      <c r="AD9" s="13"/>
      <c r="AE9" s="13"/>
      <c r="AF9" s="17">
        <f t="shared" ref="AF9" si="3">Z9+AA9+AB9+AD9</f>
        <v>0</v>
      </c>
      <c r="AG9" s="13"/>
      <c r="AH9" s="13">
        <v>300000</v>
      </c>
      <c r="AI9" s="13">
        <v>1700000</v>
      </c>
      <c r="AJ9" s="13" t="s">
        <v>26</v>
      </c>
      <c r="AK9" s="13"/>
      <c r="AL9" s="13"/>
      <c r="AM9" s="17">
        <f t="shared" ref="AM9" si="4">AG9+AH9+AI9+AK9</f>
        <v>2000000</v>
      </c>
      <c r="AN9" s="13"/>
      <c r="AO9" s="13">
        <v>8700000</v>
      </c>
      <c r="AP9" s="13">
        <v>632757</v>
      </c>
      <c r="AQ9" s="13" t="s">
        <v>26</v>
      </c>
      <c r="AR9" s="13"/>
      <c r="AS9" s="13"/>
      <c r="AT9" s="17">
        <f t="shared" ref="AT9" si="5">AN9+AO9+AP9+AR9</f>
        <v>9332757</v>
      </c>
      <c r="AU9" s="18">
        <f>AT9+AM9+AF9+Y9+R9+K9</f>
        <v>11332757</v>
      </c>
      <c r="AV9" s="19" t="s">
        <v>27</v>
      </c>
      <c r="AW9" s="13">
        <v>2022</v>
      </c>
      <c r="AX9" s="13">
        <v>2028</v>
      </c>
      <c r="AY9" s="20" t="s">
        <v>1</v>
      </c>
    </row>
    <row r="10" spans="1:51" x14ac:dyDescent="0.4">
      <c r="AV10" s="22"/>
    </row>
    <row r="11" spans="1:51" x14ac:dyDescent="0.4">
      <c r="AF11" s="15"/>
    </row>
    <row r="12" spans="1:51" x14ac:dyDescent="0.4">
      <c r="AF12" s="14"/>
      <c r="AU12" s="23"/>
    </row>
    <row r="13" spans="1:51" x14ac:dyDescent="0.4">
      <c r="AW13" s="23"/>
    </row>
  </sheetData>
  <mergeCells count="26">
    <mergeCell ref="S5:Y5"/>
    <mergeCell ref="Z5:AF5"/>
    <mergeCell ref="AG5:AM5"/>
    <mergeCell ref="AV4:AV6"/>
    <mergeCell ref="AW4:AW6"/>
    <mergeCell ref="AN5:AT5"/>
    <mergeCell ref="Z4:AF4"/>
    <mergeCell ref="AG4:AM4"/>
    <mergeCell ref="AN4:AT4"/>
    <mergeCell ref="AU4:AU6"/>
    <mergeCell ref="A7:D7"/>
    <mergeCell ref="A8:AY8"/>
    <mergeCell ref="AW1:AY1"/>
    <mergeCell ref="A2:AY2"/>
    <mergeCell ref="A3:AY3"/>
    <mergeCell ref="A4:A6"/>
    <mergeCell ref="B4:B6"/>
    <mergeCell ref="C4:C6"/>
    <mergeCell ref="D4:D6"/>
    <mergeCell ref="E4:K4"/>
    <mergeCell ref="L4:R4"/>
    <mergeCell ref="S4:Y4"/>
    <mergeCell ref="AX4:AX6"/>
    <mergeCell ref="AY4:AY6"/>
    <mergeCell ref="E5:K5"/>
    <mergeCell ref="L5:R5"/>
  </mergeCells>
  <pageMargins left="0" right="0" top="0" bottom="0" header="0" footer="0"/>
  <pageSetup paperSize="8" scale="20"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1</vt:i4>
      </vt:variant>
    </vt:vector>
  </HeadingPairs>
  <TitlesOfParts>
    <vt:vector size="1" baseType="lpstr">
      <vt:lpstr>Lapa1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Jevgēnijs Duboks</dc:creator>
  <cp:lastModifiedBy>Santa Hermane</cp:lastModifiedBy>
  <cp:lastPrinted>2025-01-31T09:52:51Z</cp:lastPrinted>
  <dcterms:created xsi:type="dcterms:W3CDTF">2024-10-17T10:59:12Z</dcterms:created>
  <dcterms:modified xsi:type="dcterms:W3CDTF">2025-01-31T09:53:00Z</dcterms:modified>
</cp:coreProperties>
</file>