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309" activeTab="0"/>
  </bookViews>
  <sheets>
    <sheet name="3-GALV" sheetId="1" r:id="rId1"/>
  </sheets>
  <definedNames>
    <definedName name="Excel_BuiltIn_Print_Titles_1">'3-GALV'!$A$4:$ID$8</definedName>
    <definedName name="_xlnm.Print_Area" localSheetId="0">'3-GALV'!$A:$O</definedName>
    <definedName name="_xlnm.Print_Titles" localSheetId="0">'3-GALV'!$4:$8</definedName>
  </definedNames>
  <calcPr fullCalcOnLoad="1"/>
</workbook>
</file>

<file path=xl/sharedStrings.xml><?xml version="1.0" encoding="utf-8"?>
<sst xmlns="http://schemas.openxmlformats.org/spreadsheetml/2006/main" count="135" uniqueCount="86">
  <si>
    <t>Aizdevējs</t>
  </si>
  <si>
    <t>Mērķis</t>
  </si>
  <si>
    <t>Aizņēmējs</t>
  </si>
  <si>
    <t>Parakstīšanas datums</t>
  </si>
  <si>
    <t>Atmaksas 
termiņš</t>
  </si>
  <si>
    <t>Valūtas apzīmē-
jums</t>
  </si>
  <si>
    <t xml:space="preserve">Galvojuma līguma
summa </t>
  </si>
  <si>
    <t xml:space="preserve">Galvotā aizņēmuma līguma summa </t>
  </si>
  <si>
    <t>EUR</t>
  </si>
  <si>
    <t>SEB Banka</t>
  </si>
  <si>
    <t>privātpersona</t>
  </si>
  <si>
    <t>Swedbank</t>
  </si>
  <si>
    <t>03.12.2009</t>
  </si>
  <si>
    <t>14.10.2023</t>
  </si>
  <si>
    <t>19.10.2011</t>
  </si>
  <si>
    <t>SEB banka</t>
  </si>
  <si>
    <t>08.03.2013</t>
  </si>
  <si>
    <t>KOPĀ:</t>
  </si>
  <si>
    <t>(euro)</t>
  </si>
  <si>
    <t xml:space="preserve">Ogres novada domes priekšsēdētājs                                      </t>
  </si>
  <si>
    <t>E.Helmanis</t>
  </si>
  <si>
    <t>15.06.2026</t>
  </si>
  <si>
    <t xml:space="preserve">2.pielikums Ogres novada paskaidrojuma rakstam </t>
  </si>
  <si>
    <t>studijas</t>
  </si>
  <si>
    <t>Valsts kase</t>
  </si>
  <si>
    <t>SIA Ogres Namsaimnieks</t>
  </si>
  <si>
    <t>22.12.2020</t>
  </si>
  <si>
    <t>20.11.2040</t>
  </si>
  <si>
    <t>Ikšķiles novada pašvaldības SIA "Ikšķiles māja"</t>
  </si>
  <si>
    <t>19.03.2020</t>
  </si>
  <si>
    <t>20.03.2050</t>
  </si>
  <si>
    <t>31.08.2018</t>
  </si>
  <si>
    <t>25.08.2048</t>
  </si>
  <si>
    <t>Vides investīciju fonds</t>
  </si>
  <si>
    <t>Ūdenssaimniecības attīstība Ķeguma novada Rembates pagasta Rembates ciemā</t>
  </si>
  <si>
    <t>SIA "Ķeguma stars"</t>
  </si>
  <si>
    <t>10.07.2013</t>
  </si>
  <si>
    <t>01.04.2033</t>
  </si>
  <si>
    <t>"SEB banka" AS</t>
  </si>
  <si>
    <t>Siltumenerģijas pārvades sistēmas efektivitātes paaugstināšana Ķeguma novada Ķeguma pilsētā II kārta</t>
  </si>
  <si>
    <t>14.04.2014</t>
  </si>
  <si>
    <t>26.03.2029</t>
  </si>
  <si>
    <t>Siltumenerģijas pārvades sistēmas efektivitātes paaugstināšana Ķeguma novada Ķeguma Pilsētā</t>
  </si>
  <si>
    <t>SIA" Ķeguma stars"</t>
  </si>
  <si>
    <t>13.10.2014</t>
  </si>
  <si>
    <t>05.10.2029</t>
  </si>
  <si>
    <t>Siltumenerģijas pārvades un sadales sistēmas efektivitātes paaugstināšana Ķeguma novada Birzgales ciemā</t>
  </si>
  <si>
    <t>SIA " "Ķeguma stars"</t>
  </si>
  <si>
    <t>09.11.2015</t>
  </si>
  <si>
    <t>21.10.2030</t>
  </si>
  <si>
    <t>Studējošais kredīts</t>
  </si>
  <si>
    <t>Privātpersona</t>
  </si>
  <si>
    <t>17.11.2015</t>
  </si>
  <si>
    <t>18.07.2018</t>
  </si>
  <si>
    <t>20.06.2038</t>
  </si>
  <si>
    <t>AS SEB banka</t>
  </si>
  <si>
    <t>Valsts Kase</t>
  </si>
  <si>
    <t>27.10.2011</t>
  </si>
  <si>
    <t>14.04.2027</t>
  </si>
  <si>
    <t>SIA Lielvārdes Remte"</t>
  </si>
  <si>
    <t>21.11.2019</t>
  </si>
  <si>
    <t>25.03.2021</t>
  </si>
  <si>
    <t>x</t>
  </si>
  <si>
    <t>03.03.2021</t>
  </si>
  <si>
    <t>20.02.2036</t>
  </si>
  <si>
    <t>20.03.2031</t>
  </si>
  <si>
    <t>par Ogres novada pašvaldības 2023. gada budžetu</t>
  </si>
  <si>
    <t>Ogres novada pašvaldības galvojumu plānotās saistības uz 2023. - 2026.gada sākumu.</t>
  </si>
  <si>
    <t>Saistību atlikums uz 01.01.2023.</t>
  </si>
  <si>
    <t>Saistību atlikums uz 01.01.2024.</t>
  </si>
  <si>
    <t>Saistību atlikums uz 01.01.2025.</t>
  </si>
  <si>
    <t>Saistību atlikums uz 01.01.2026.</t>
  </si>
  <si>
    <t>Kohēzijas fonda projekta "Centralizētās siltumapgādes pārvades un sadales sistēmas efektivitātes paaugstināšana Ogres pilsētā" K-36/2020, A1/1/20/913</t>
  </si>
  <si>
    <t>A1/1/20/87, Kohēzijas fonda projekta Nr. 5.3.1.0/17/I/027 “Ikšķiles ūdenssaimniecības attīstības II kārta” īstenošanai</t>
  </si>
  <si>
    <t>A1/1/18/607, Ūdens un kanalizācijas maģistrālo sistēmu ar kadastra apzīmējumiem 74940121064001 un 7490121064002 iegāde</t>
  </si>
  <si>
    <t xml:space="preserve">A1/1/18/466, Katlu mājas, kas atrodas Celtnieku ielā 1A,Ķegumā,Ķeguma novadā, iegāde </t>
  </si>
  <si>
    <t>A1/1/21/61, Siltumavota efektivitātes paaugstināšana Birzgales poagasta Birzgalē īstenošanai</t>
  </si>
  <si>
    <t>A1/1/19/419, Galvojuma līgums  Nr.LNP101-8.2/19/30</t>
  </si>
  <si>
    <t>A1/1/21/94, Galvojuma līgums Nr.G/21/95</t>
  </si>
  <si>
    <t>A1/1/22/48, Galvojuma sniegšana  aizdevumam kurināmā iegādei K-4/2022</t>
  </si>
  <si>
    <t>A1/1/22/311, Galvojuma sniegšana aizdevumam kurināmā iegādei</t>
  </si>
  <si>
    <t>SIA Ikšķiles māja</t>
  </si>
  <si>
    <t>A1/1/22/526, Galvojuma sniegšana  aizdevumam kurināmā iegādei K-29/2022</t>
  </si>
  <si>
    <t>SIA MS Siltums</t>
  </si>
  <si>
    <t>14.11.2031</t>
  </si>
  <si>
    <t>14.06.2030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</si>
</sst>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152935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28" borderId="0" applyNumberFormat="0" applyBorder="0" applyAlignment="0" applyProtection="0"/>
    <xf numFmtId="0" fontId="31" fillId="40" borderId="0" applyNumberFormat="0" applyBorder="0" applyAlignment="0" applyProtection="0"/>
    <xf numFmtId="0" fontId="2" fillId="3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5" borderId="0" applyNumberFormat="0" applyBorder="0" applyAlignment="0" applyProtection="0"/>
    <xf numFmtId="0" fontId="33" fillId="44" borderId="1" applyNumberFormat="0" applyAlignment="0" applyProtection="0"/>
    <xf numFmtId="0" fontId="4" fillId="45" borderId="2" applyNumberFormat="0" applyAlignment="0" applyProtection="0"/>
    <xf numFmtId="0" fontId="34" fillId="46" borderId="3" applyNumberFormat="0" applyAlignment="0" applyProtection="0"/>
    <xf numFmtId="0" fontId="5" fillId="47" borderId="4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7" fillId="7" borderId="0" applyNumberFormat="0" applyBorder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49" borderId="1" applyNumberFormat="0" applyAlignment="0" applyProtection="0"/>
    <xf numFmtId="0" fontId="11" fillId="13" borderId="2" applyNumberFormat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42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3" fillId="44" borderId="15" applyNumberFormat="0" applyAlignment="0" applyProtection="0"/>
    <xf numFmtId="0" fontId="14" fillId="45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187" fontId="18" fillId="45" borderId="0" applyBorder="0" applyProtection="0">
      <alignment/>
    </xf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150">
      <alignment/>
      <protection/>
    </xf>
    <xf numFmtId="0" fontId="20" fillId="0" borderId="0" xfId="150" applyFont="1">
      <alignment/>
      <protection/>
    </xf>
    <xf numFmtId="49" fontId="20" fillId="0" borderId="0" xfId="150" applyNumberFormat="1" applyFont="1" applyFill="1" applyBorder="1" applyAlignment="1">
      <alignment horizontal="center" vertical="top" wrapText="1"/>
      <protection/>
    </xf>
    <xf numFmtId="0" fontId="22" fillId="0" borderId="0" xfId="150" applyFont="1" applyBorder="1" applyAlignment="1">
      <alignment horizontal="center" vertical="center" wrapText="1"/>
      <protection/>
    </xf>
    <xf numFmtId="0" fontId="20" fillId="0" borderId="0" xfId="150" applyFont="1" applyBorder="1" applyAlignment="1">
      <alignment horizontal="center" vertical="center" wrapText="1"/>
      <protection/>
    </xf>
    <xf numFmtId="0" fontId="20" fillId="0" borderId="0" xfId="150" applyFont="1" applyBorder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0" fillId="0" borderId="0" xfId="150" applyBorder="1">
      <alignment/>
      <protection/>
    </xf>
    <xf numFmtId="0" fontId="23" fillId="0" borderId="0" xfId="150" applyFont="1" applyBorder="1" applyAlignment="1">
      <alignment horizontal="right"/>
      <protection/>
    </xf>
    <xf numFmtId="0" fontId="21" fillId="0" borderId="0" xfId="150" applyFont="1" applyBorder="1" applyAlignment="1">
      <alignment wrapText="1"/>
      <protection/>
    </xf>
    <xf numFmtId="0" fontId="20" fillId="0" borderId="0" xfId="150" applyFont="1" applyBorder="1" applyAlignment="1">
      <alignment horizontal="center"/>
      <protection/>
    </xf>
    <xf numFmtId="3" fontId="20" fillId="0" borderId="0" xfId="150" applyNumberFormat="1" applyFont="1" applyBorder="1">
      <alignment/>
      <protection/>
    </xf>
    <xf numFmtId="0" fontId="23" fillId="0" borderId="0" xfId="0" applyFont="1" applyFill="1" applyAlignment="1">
      <alignment horizontal="right"/>
    </xf>
    <xf numFmtId="0" fontId="27" fillId="0" borderId="0" xfId="150" applyFont="1">
      <alignment/>
      <protection/>
    </xf>
    <xf numFmtId="3" fontId="20" fillId="0" borderId="0" xfId="150" applyNumberFormat="1" applyFont="1">
      <alignment/>
      <protection/>
    </xf>
    <xf numFmtId="3" fontId="20" fillId="54" borderId="19" xfId="150" applyNumberFormat="1" applyFont="1" applyFill="1" applyBorder="1" applyAlignment="1">
      <alignment horizontal="right" vertical="center"/>
      <protection/>
    </xf>
    <xf numFmtId="3" fontId="20" fillId="54" borderId="19" xfId="148" applyNumberFormat="1" applyFont="1" applyFill="1" applyBorder="1" applyAlignment="1">
      <alignment horizontal="right" vertical="center"/>
      <protection/>
    </xf>
    <xf numFmtId="3" fontId="21" fillId="54" borderId="19" xfId="0" applyNumberFormat="1" applyFont="1" applyFill="1" applyBorder="1" applyAlignment="1">
      <alignment horizontal="right" vertical="center"/>
    </xf>
    <xf numFmtId="49" fontId="21" fillId="54" borderId="19" xfId="149" applyNumberFormat="1" applyFont="1" applyFill="1" applyBorder="1" applyAlignment="1" applyProtection="1">
      <alignment horizontal="center" vertical="center" wrapText="1"/>
      <protection locked="0"/>
    </xf>
    <xf numFmtId="3" fontId="21" fillId="54" borderId="19" xfId="149" applyNumberFormat="1" applyFont="1" applyFill="1" applyBorder="1" applyAlignment="1" applyProtection="1">
      <alignment horizontal="right" vertical="center" wrapText="1"/>
      <protection locked="0"/>
    </xf>
    <xf numFmtId="3" fontId="21" fillId="54" borderId="19" xfId="150" applyNumberFormat="1" applyFont="1" applyFill="1" applyBorder="1" applyAlignment="1">
      <alignment horizontal="right" vertical="center"/>
      <protection/>
    </xf>
    <xf numFmtId="0" fontId="21" fillId="54" borderId="19" xfId="0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49" fontId="21" fillId="0" borderId="19" xfId="149" applyNumberFormat="1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Fill="1" applyBorder="1" applyAlignment="1">
      <alignment wrapText="1"/>
    </xf>
    <xf numFmtId="49" fontId="21" fillId="0" borderId="19" xfId="149" applyNumberFormat="1" applyFont="1" applyBorder="1" applyAlignment="1" applyProtection="1">
      <alignment horizontal="left" vertical="center" wrapText="1"/>
      <protection locked="0"/>
    </xf>
    <xf numFmtId="49" fontId="21" fillId="0" borderId="19" xfId="149" applyNumberFormat="1" applyFont="1" applyBorder="1" applyAlignment="1" applyProtection="1">
      <alignment horizontal="center" vertical="center" wrapText="1"/>
      <protection locked="0"/>
    </xf>
    <xf numFmtId="0" fontId="20" fillId="54" borderId="19" xfId="150" applyFont="1" applyFill="1" applyBorder="1" applyAlignment="1">
      <alignment horizontal="center"/>
      <protection/>
    </xf>
    <xf numFmtId="49" fontId="20" fillId="0" borderId="19" xfId="150" applyNumberFormat="1" applyFont="1" applyBorder="1" applyAlignment="1">
      <alignment horizontal="left" vertical="top" wrapText="1"/>
      <protection/>
    </xf>
    <xf numFmtId="3" fontId="21" fillId="0" borderId="19" xfId="149" applyNumberFormat="1" applyFont="1" applyBorder="1" applyAlignment="1" applyProtection="1">
      <alignment horizontal="right" vertical="center" wrapText="1"/>
      <protection locked="0"/>
    </xf>
    <xf numFmtId="49" fontId="21" fillId="0" borderId="19" xfId="150" applyNumberFormat="1" applyFont="1" applyFill="1" applyBorder="1" applyAlignment="1">
      <alignment horizontal="left" vertical="center" wrapText="1"/>
      <protection/>
    </xf>
    <xf numFmtId="49" fontId="21" fillId="0" borderId="19" xfId="150" applyNumberFormat="1" applyFont="1" applyBorder="1" applyAlignment="1">
      <alignment horizontal="left" vertical="center" wrapText="1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3" fontId="21" fillId="0" borderId="19" xfId="150" applyNumberFormat="1" applyFont="1" applyBorder="1" applyAlignment="1">
      <alignment horizontal="right" vertical="center"/>
      <protection/>
    </xf>
    <xf numFmtId="49" fontId="21" fillId="0" borderId="19" xfId="150" applyNumberFormat="1" applyFont="1" applyBorder="1" applyAlignment="1">
      <alignment horizontal="left" vertical="top" wrapText="1"/>
      <protection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3" fontId="21" fillId="54" borderId="19" xfId="0" applyNumberFormat="1" applyFont="1" applyFill="1" applyBorder="1" applyAlignment="1">
      <alignment horizontal="center" vertical="center"/>
    </xf>
    <xf numFmtId="3" fontId="21" fillId="0" borderId="19" xfId="149" applyNumberFormat="1" applyFont="1" applyBorder="1" applyAlignment="1" applyProtection="1">
      <alignment horizontal="center" vertical="center" wrapText="1"/>
      <protection locked="0"/>
    </xf>
    <xf numFmtId="0" fontId="24" fillId="54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0" fontId="20" fillId="54" borderId="19" xfId="150" applyFont="1" applyFill="1" applyBorder="1" applyAlignment="1">
      <alignment horizontal="center" vertical="center" wrapText="1"/>
      <protection/>
    </xf>
    <xf numFmtId="0" fontId="20" fillId="54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150" applyFont="1" applyBorder="1" applyAlignment="1">
      <alignment horizontal="left"/>
      <protection/>
    </xf>
    <xf numFmtId="0" fontId="26" fillId="0" borderId="0" xfId="0" applyFont="1" applyFill="1" applyAlignment="1">
      <alignment horizontal="center"/>
    </xf>
    <xf numFmtId="0" fontId="22" fillId="54" borderId="19" xfId="0" applyFont="1" applyFill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4.piel" xfId="148"/>
    <cellStyle name="Normal_Pamatformas" xfId="149"/>
    <cellStyle name="Normal_Veidlapa_2008_oktobris_(4.piel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2"/>
  <sheetViews>
    <sheetView showGridLines="0" tabSelected="1" zoomScale="96" zoomScaleNormal="96" zoomScalePageLayoutView="0" workbookViewId="0" topLeftCell="A1">
      <selection activeCell="AY21" sqref="AY21"/>
    </sheetView>
  </sheetViews>
  <sheetFormatPr defaultColWidth="9.140625" defaultRowHeight="12.75"/>
  <cols>
    <col min="1" max="1" width="9.8515625" style="1" customWidth="1"/>
    <col min="2" max="2" width="47.140625" style="1" customWidth="1"/>
    <col min="3" max="3" width="14.28125" style="1" customWidth="1"/>
    <col min="4" max="4" width="12.7109375" style="1" customWidth="1"/>
    <col min="5" max="5" width="10.421875" style="1" customWidth="1"/>
    <col min="6" max="6" width="9.140625" style="1" customWidth="1"/>
    <col min="7" max="7" width="11.57421875" style="1" customWidth="1"/>
    <col min="8" max="8" width="12.00390625" style="1" customWidth="1"/>
    <col min="9" max="9" width="12.28125" style="1" customWidth="1"/>
    <col min="10" max="12" width="11.57421875" style="1" bestFit="1" customWidth="1"/>
    <col min="13" max="13" width="6.7109375" style="9" customWidth="1"/>
    <col min="14" max="49" width="0" style="1" hidden="1" customWidth="1"/>
    <col min="50" max="50" width="0.42578125" style="1" customWidth="1"/>
    <col min="51" max="239" width="9.140625" style="1" customWidth="1"/>
  </cols>
  <sheetData>
    <row r="1" spans="1:12" ht="15.75">
      <c r="A1" s="7"/>
      <c r="B1" s="7"/>
      <c r="C1" s="7"/>
      <c r="D1" s="7"/>
      <c r="E1" s="7"/>
      <c r="F1" s="7"/>
      <c r="G1" s="7"/>
      <c r="H1" s="7"/>
      <c r="I1" s="7" t="s">
        <v>22</v>
      </c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8"/>
      <c r="I2" s="8" t="s">
        <v>66</v>
      </c>
      <c r="J2" s="8"/>
      <c r="K2" s="7"/>
      <c r="L2" s="7"/>
    </row>
    <row r="3" spans="1:13" s="2" customFormat="1" ht="23.25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</row>
    <row r="4" spans="1:13" s="2" customFormat="1" ht="15">
      <c r="A4" s="5"/>
      <c r="B4" s="4"/>
      <c r="C4" s="4"/>
      <c r="D4" s="4"/>
      <c r="E4" s="4"/>
      <c r="F4" s="4"/>
      <c r="G4" s="4"/>
      <c r="H4" s="4"/>
      <c r="I4" s="4"/>
      <c r="J4" s="6"/>
      <c r="K4" s="6"/>
      <c r="L4" s="14" t="s">
        <v>18</v>
      </c>
      <c r="M4" s="10"/>
    </row>
    <row r="5" spans="1:13" s="2" customFormat="1" ht="53.25" customHeight="1">
      <c r="A5" s="44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9" t="s">
        <v>68</v>
      </c>
      <c r="J5" s="45" t="s">
        <v>69</v>
      </c>
      <c r="K5" s="45" t="s">
        <v>70</v>
      </c>
      <c r="L5" s="45" t="s">
        <v>71</v>
      </c>
      <c r="M5" s="11"/>
    </row>
    <row r="6" spans="1:13" s="2" customFormat="1" ht="36" customHeight="1">
      <c r="A6" s="44"/>
      <c r="B6" s="44"/>
      <c r="C6" s="44"/>
      <c r="D6" s="44"/>
      <c r="E6" s="44"/>
      <c r="F6" s="44"/>
      <c r="G6" s="44"/>
      <c r="H6" s="44"/>
      <c r="I6" s="49"/>
      <c r="J6" s="45"/>
      <c r="K6" s="45"/>
      <c r="L6" s="45"/>
      <c r="M6" s="11"/>
    </row>
    <row r="7" spans="1:13" s="2" customFormat="1" ht="40.5" customHeight="1">
      <c r="A7" s="44"/>
      <c r="B7" s="44"/>
      <c r="C7" s="44"/>
      <c r="D7" s="44"/>
      <c r="E7" s="44"/>
      <c r="F7" s="44"/>
      <c r="G7" s="44"/>
      <c r="H7" s="44"/>
      <c r="I7" s="49"/>
      <c r="J7" s="45"/>
      <c r="K7" s="45"/>
      <c r="L7" s="45"/>
      <c r="M7" s="11"/>
    </row>
    <row r="8" spans="1:13" s="2" customFormat="1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12"/>
    </row>
    <row r="9" spans="1:56" s="2" customFormat="1" ht="15" customHeight="1">
      <c r="A9" s="27" t="s">
        <v>9</v>
      </c>
      <c r="B9" s="25" t="s">
        <v>23</v>
      </c>
      <c r="C9" s="30" t="s">
        <v>10</v>
      </c>
      <c r="D9" s="28" t="s">
        <v>14</v>
      </c>
      <c r="E9" s="28" t="s">
        <v>84</v>
      </c>
      <c r="F9" s="28" t="s">
        <v>8</v>
      </c>
      <c r="G9" s="31">
        <v>8324</v>
      </c>
      <c r="H9" s="21">
        <v>8324</v>
      </c>
      <c r="I9" s="21">
        <v>5676</v>
      </c>
      <c r="J9" s="17">
        <v>5036</v>
      </c>
      <c r="K9" s="17">
        <v>4396</v>
      </c>
      <c r="L9" s="17">
        <v>3756</v>
      </c>
      <c r="M9" s="13"/>
      <c r="AY9" s="16"/>
      <c r="AZ9" s="16"/>
      <c r="BA9" s="16"/>
      <c r="BB9" s="16"/>
      <c r="BC9" s="16"/>
      <c r="BD9" s="16"/>
    </row>
    <row r="10" spans="1:51" s="2" customFormat="1" ht="14.25" customHeight="1">
      <c r="A10" s="27" t="s">
        <v>15</v>
      </c>
      <c r="B10" s="25" t="s">
        <v>23</v>
      </c>
      <c r="C10" s="30" t="s">
        <v>10</v>
      </c>
      <c r="D10" s="28" t="s">
        <v>16</v>
      </c>
      <c r="E10" s="28" t="s">
        <v>21</v>
      </c>
      <c r="F10" s="28" t="s">
        <v>8</v>
      </c>
      <c r="G10" s="31">
        <v>4269</v>
      </c>
      <c r="H10" s="21">
        <v>4269</v>
      </c>
      <c r="I10" s="31">
        <v>1494</v>
      </c>
      <c r="J10" s="17">
        <v>1067</v>
      </c>
      <c r="K10" s="17">
        <v>640</v>
      </c>
      <c r="L10" s="18">
        <v>213</v>
      </c>
      <c r="M10" s="13"/>
      <c r="AY10" s="16"/>
    </row>
    <row r="11" spans="1:51" s="2" customFormat="1" ht="15">
      <c r="A11" s="27" t="s">
        <v>11</v>
      </c>
      <c r="B11" s="25" t="s">
        <v>23</v>
      </c>
      <c r="C11" s="30" t="s">
        <v>10</v>
      </c>
      <c r="D11" s="28" t="s">
        <v>12</v>
      </c>
      <c r="E11" s="28" t="s">
        <v>13</v>
      </c>
      <c r="F11" s="28" t="s">
        <v>8</v>
      </c>
      <c r="G11" s="31">
        <v>8537</v>
      </c>
      <c r="H11" s="21">
        <v>8537</v>
      </c>
      <c r="I11" s="31">
        <v>713</v>
      </c>
      <c r="J11" s="17">
        <v>0</v>
      </c>
      <c r="K11" s="17">
        <v>0</v>
      </c>
      <c r="L11" s="18">
        <v>0</v>
      </c>
      <c r="M11" s="13"/>
      <c r="AY11" s="16"/>
    </row>
    <row r="12" spans="1:54" s="2" customFormat="1" ht="45" customHeight="1">
      <c r="A12" s="27" t="s">
        <v>24</v>
      </c>
      <c r="B12" s="25" t="s">
        <v>72</v>
      </c>
      <c r="C12" s="28" t="s">
        <v>25</v>
      </c>
      <c r="D12" s="28" t="s">
        <v>26</v>
      </c>
      <c r="E12" s="28" t="s">
        <v>27</v>
      </c>
      <c r="F12" s="28" t="s">
        <v>8</v>
      </c>
      <c r="G12" s="31">
        <v>1929158</v>
      </c>
      <c r="H12" s="21">
        <v>1929158</v>
      </c>
      <c r="I12" s="31">
        <v>852724</v>
      </c>
      <c r="J12" s="18">
        <v>751636</v>
      </c>
      <c r="K12" s="18">
        <v>650548</v>
      </c>
      <c r="L12" s="18">
        <v>549460</v>
      </c>
      <c r="M12" s="13"/>
      <c r="AY12" s="16"/>
      <c r="AZ12" s="16"/>
      <c r="BA12" s="16"/>
      <c r="BB12" s="16"/>
    </row>
    <row r="13" spans="1:54" s="2" customFormat="1" ht="38.25">
      <c r="A13" s="27" t="s">
        <v>24</v>
      </c>
      <c r="B13" s="32" t="s">
        <v>73</v>
      </c>
      <c r="C13" s="33" t="s">
        <v>28</v>
      </c>
      <c r="D13" s="34" t="s">
        <v>29</v>
      </c>
      <c r="E13" s="34" t="s">
        <v>30</v>
      </c>
      <c r="F13" s="28" t="s">
        <v>8</v>
      </c>
      <c r="G13" s="35">
        <v>459593</v>
      </c>
      <c r="H13" s="22">
        <v>459593</v>
      </c>
      <c r="I13" s="22">
        <v>459593</v>
      </c>
      <c r="J13" s="18">
        <v>445453</v>
      </c>
      <c r="K13" s="18">
        <v>428485</v>
      </c>
      <c r="L13" s="18">
        <v>411517</v>
      </c>
      <c r="M13" s="13"/>
      <c r="AY13" s="16"/>
      <c r="AZ13" s="16"/>
      <c r="BA13" s="16"/>
      <c r="BB13" s="16"/>
    </row>
    <row r="14" spans="1:54" s="2" customFormat="1" ht="38.25">
      <c r="A14" s="27" t="s">
        <v>24</v>
      </c>
      <c r="B14" s="32" t="s">
        <v>74</v>
      </c>
      <c r="C14" s="33" t="s">
        <v>28</v>
      </c>
      <c r="D14" s="34" t="s">
        <v>31</v>
      </c>
      <c r="E14" s="34" t="s">
        <v>32</v>
      </c>
      <c r="F14" s="28" t="s">
        <v>8</v>
      </c>
      <c r="G14" s="35">
        <v>285000</v>
      </c>
      <c r="H14" s="22">
        <v>285000</v>
      </c>
      <c r="I14" s="22">
        <v>247970</v>
      </c>
      <c r="J14" s="18">
        <v>238310</v>
      </c>
      <c r="K14" s="18">
        <v>228650</v>
      </c>
      <c r="L14" s="18">
        <v>218990</v>
      </c>
      <c r="M14" s="13"/>
      <c r="AY14" s="16"/>
      <c r="AZ14" s="16"/>
      <c r="BA14" s="16"/>
      <c r="BB14" s="16"/>
    </row>
    <row r="15" spans="1:54" s="2" customFormat="1" ht="38.25">
      <c r="A15" s="27" t="s">
        <v>33</v>
      </c>
      <c r="B15" s="25" t="s">
        <v>34</v>
      </c>
      <c r="C15" s="33" t="s">
        <v>35</v>
      </c>
      <c r="D15" s="34" t="s">
        <v>36</v>
      </c>
      <c r="E15" s="34" t="s">
        <v>37</v>
      </c>
      <c r="F15" s="28" t="s">
        <v>8</v>
      </c>
      <c r="G15" s="35">
        <v>143683</v>
      </c>
      <c r="H15" s="22">
        <v>143683</v>
      </c>
      <c r="I15" s="22">
        <v>79192</v>
      </c>
      <c r="J15" s="18">
        <v>71822</v>
      </c>
      <c r="K15" s="18">
        <v>64452</v>
      </c>
      <c r="L15" s="18">
        <v>57082</v>
      </c>
      <c r="M15" s="13"/>
      <c r="AY15" s="16"/>
      <c r="AZ15" s="16"/>
      <c r="BA15" s="16"/>
      <c r="BB15" s="16"/>
    </row>
    <row r="16" spans="1:54" s="2" customFormat="1" ht="25.5">
      <c r="A16" s="27" t="s">
        <v>38</v>
      </c>
      <c r="B16" s="25" t="s">
        <v>39</v>
      </c>
      <c r="C16" s="33" t="s">
        <v>35</v>
      </c>
      <c r="D16" s="34" t="s">
        <v>40</v>
      </c>
      <c r="E16" s="34" t="s">
        <v>41</v>
      </c>
      <c r="F16" s="28" t="s">
        <v>8</v>
      </c>
      <c r="G16" s="35">
        <v>563797</v>
      </c>
      <c r="H16" s="22">
        <v>563797</v>
      </c>
      <c r="I16" s="22">
        <v>250759</v>
      </c>
      <c r="J16" s="18">
        <v>210751</v>
      </c>
      <c r="K16" s="18">
        <v>170743</v>
      </c>
      <c r="L16" s="18">
        <v>130735</v>
      </c>
      <c r="M16" s="13"/>
      <c r="AY16" s="16"/>
      <c r="AZ16" s="16"/>
      <c r="BA16" s="16"/>
      <c r="BB16" s="16"/>
    </row>
    <row r="17" spans="1:54" s="2" customFormat="1" ht="25.5">
      <c r="A17" s="27" t="s">
        <v>9</v>
      </c>
      <c r="B17" s="25" t="s">
        <v>42</v>
      </c>
      <c r="C17" s="33" t="s">
        <v>43</v>
      </c>
      <c r="D17" s="34" t="s">
        <v>44</v>
      </c>
      <c r="E17" s="34" t="s">
        <v>45</v>
      </c>
      <c r="F17" s="28" t="s">
        <v>8</v>
      </c>
      <c r="G17" s="35">
        <v>780426</v>
      </c>
      <c r="H17" s="22">
        <v>780426</v>
      </c>
      <c r="I17" s="22">
        <v>328187</v>
      </c>
      <c r="J17" s="18">
        <v>280160</v>
      </c>
      <c r="K17" s="18">
        <v>232133</v>
      </c>
      <c r="L17" s="18">
        <v>184106</v>
      </c>
      <c r="M17" s="13"/>
      <c r="AY17" s="16"/>
      <c r="AZ17" s="16"/>
      <c r="BA17" s="16"/>
      <c r="BB17" s="16"/>
    </row>
    <row r="18" spans="1:54" s="2" customFormat="1" ht="25.5">
      <c r="A18" s="27" t="s">
        <v>38</v>
      </c>
      <c r="B18" s="25" t="s">
        <v>46</v>
      </c>
      <c r="C18" s="33" t="s">
        <v>47</v>
      </c>
      <c r="D18" s="34" t="s">
        <v>48</v>
      </c>
      <c r="E18" s="34" t="s">
        <v>49</v>
      </c>
      <c r="F18" s="28" t="s">
        <v>8</v>
      </c>
      <c r="G18" s="35">
        <v>158454</v>
      </c>
      <c r="H18" s="22">
        <v>158454</v>
      </c>
      <c r="I18" s="22">
        <v>84103</v>
      </c>
      <c r="J18" s="18">
        <v>73299</v>
      </c>
      <c r="K18" s="18">
        <v>62495</v>
      </c>
      <c r="L18" s="18">
        <v>51691</v>
      </c>
      <c r="M18" s="13"/>
      <c r="AY18" s="16"/>
      <c r="AZ18" s="16"/>
      <c r="BA18" s="16"/>
      <c r="BB18" s="16"/>
    </row>
    <row r="19" spans="1:54" s="2" customFormat="1" ht="25.5">
      <c r="A19" s="27" t="s">
        <v>38</v>
      </c>
      <c r="B19" s="25" t="s">
        <v>50</v>
      </c>
      <c r="C19" s="33" t="s">
        <v>51</v>
      </c>
      <c r="D19" s="34" t="s">
        <v>52</v>
      </c>
      <c r="E19" s="34" t="s">
        <v>85</v>
      </c>
      <c r="F19" s="28" t="s">
        <v>8</v>
      </c>
      <c r="G19" s="35">
        <v>6830</v>
      </c>
      <c r="H19" s="22">
        <v>6830</v>
      </c>
      <c r="I19" s="22">
        <v>5122</v>
      </c>
      <c r="J19" s="18">
        <v>4439</v>
      </c>
      <c r="K19" s="18">
        <v>3756</v>
      </c>
      <c r="L19" s="18">
        <v>3073</v>
      </c>
      <c r="M19" s="13"/>
      <c r="AY19" s="16"/>
      <c r="AZ19" s="16"/>
      <c r="BA19" s="16"/>
      <c r="BB19" s="16"/>
    </row>
    <row r="20" spans="1:54" s="2" customFormat="1" ht="25.5">
      <c r="A20" s="27" t="s">
        <v>24</v>
      </c>
      <c r="B20" s="25" t="s">
        <v>75</v>
      </c>
      <c r="C20" s="33" t="s">
        <v>35</v>
      </c>
      <c r="D20" s="34" t="s">
        <v>53</v>
      </c>
      <c r="E20" s="34" t="s">
        <v>54</v>
      </c>
      <c r="F20" s="28" t="s">
        <v>8</v>
      </c>
      <c r="G20" s="35">
        <v>620000</v>
      </c>
      <c r="H20" s="22">
        <v>620000</v>
      </c>
      <c r="I20" s="22">
        <v>492848</v>
      </c>
      <c r="J20" s="18">
        <v>461060</v>
      </c>
      <c r="K20" s="18">
        <v>429272</v>
      </c>
      <c r="L20" s="18">
        <v>397484</v>
      </c>
      <c r="M20" s="13"/>
      <c r="AY20" s="16"/>
      <c r="AZ20" s="16"/>
      <c r="BA20" s="16"/>
      <c r="BB20" s="16"/>
    </row>
    <row r="21" spans="1:54" s="2" customFormat="1" ht="25.5">
      <c r="A21" s="27" t="s">
        <v>24</v>
      </c>
      <c r="B21" s="25" t="s">
        <v>76</v>
      </c>
      <c r="C21" s="33" t="s">
        <v>35</v>
      </c>
      <c r="D21" s="34" t="s">
        <v>63</v>
      </c>
      <c r="E21" s="34" t="s">
        <v>64</v>
      </c>
      <c r="F21" s="28" t="s">
        <v>8</v>
      </c>
      <c r="G21" s="22">
        <v>229920</v>
      </c>
      <c r="H21" s="22">
        <v>229920</v>
      </c>
      <c r="I21" s="22">
        <v>182629</v>
      </c>
      <c r="J21" s="18">
        <v>166405</v>
      </c>
      <c r="K21" s="18">
        <v>150181</v>
      </c>
      <c r="L21" s="18">
        <v>133957</v>
      </c>
      <c r="M21" s="13"/>
      <c r="AY21" s="16"/>
      <c r="AZ21" s="16"/>
      <c r="BA21" s="16"/>
      <c r="BB21" s="16"/>
    </row>
    <row r="22" spans="1:54" s="2" customFormat="1" ht="25.5">
      <c r="A22" s="24" t="s">
        <v>55</v>
      </c>
      <c r="B22" s="25" t="s">
        <v>50</v>
      </c>
      <c r="C22" s="36" t="s">
        <v>10</v>
      </c>
      <c r="D22" s="28" t="s">
        <v>57</v>
      </c>
      <c r="E22" s="28" t="s">
        <v>58</v>
      </c>
      <c r="F22" s="28" t="s">
        <v>8</v>
      </c>
      <c r="G22" s="31">
        <v>5122.34</v>
      </c>
      <c r="H22" s="21">
        <v>5122.34</v>
      </c>
      <c r="I22" s="21">
        <v>1665</v>
      </c>
      <c r="J22" s="18">
        <v>1281</v>
      </c>
      <c r="K22" s="18">
        <v>897</v>
      </c>
      <c r="L22" s="18">
        <v>513</v>
      </c>
      <c r="M22" s="13"/>
      <c r="AY22" s="16"/>
      <c r="AZ22" s="16"/>
      <c r="BA22" s="16"/>
      <c r="BB22" s="16"/>
    </row>
    <row r="23" spans="1:54" s="2" customFormat="1" ht="25.5">
      <c r="A23" s="24" t="s">
        <v>55</v>
      </c>
      <c r="B23" s="25" t="s">
        <v>50</v>
      </c>
      <c r="C23" s="36" t="s">
        <v>10</v>
      </c>
      <c r="D23" s="28" t="s">
        <v>57</v>
      </c>
      <c r="E23" s="28" t="s">
        <v>58</v>
      </c>
      <c r="F23" s="28" t="s">
        <v>8</v>
      </c>
      <c r="G23" s="31">
        <v>5691.49</v>
      </c>
      <c r="H23" s="21">
        <v>5691.49</v>
      </c>
      <c r="I23" s="21">
        <v>739</v>
      </c>
      <c r="J23" s="18">
        <v>591.2</v>
      </c>
      <c r="K23" s="18">
        <v>443.20000000000005</v>
      </c>
      <c r="L23" s="18">
        <v>295.20000000000005</v>
      </c>
      <c r="M23" s="13"/>
      <c r="AY23" s="16"/>
      <c r="AZ23" s="16"/>
      <c r="BA23" s="16"/>
      <c r="BB23" s="16"/>
    </row>
    <row r="24" spans="1:54" s="2" customFormat="1" ht="26.25">
      <c r="A24" s="24" t="s">
        <v>56</v>
      </c>
      <c r="B24" s="25" t="s">
        <v>77</v>
      </c>
      <c r="C24" s="37" t="s">
        <v>59</v>
      </c>
      <c r="D24" s="38" t="s">
        <v>60</v>
      </c>
      <c r="E24" s="39">
        <v>47016</v>
      </c>
      <c r="F24" s="28" t="s">
        <v>8</v>
      </c>
      <c r="G24" s="19">
        <v>336550.88</v>
      </c>
      <c r="H24" s="19">
        <v>336550.88</v>
      </c>
      <c r="I24" s="19">
        <v>227292</v>
      </c>
      <c r="J24" s="18">
        <v>187552</v>
      </c>
      <c r="K24" s="18">
        <v>147812</v>
      </c>
      <c r="L24" s="18">
        <v>108072</v>
      </c>
      <c r="M24" s="13"/>
      <c r="AY24" s="16"/>
      <c r="AZ24" s="16"/>
      <c r="BA24" s="16"/>
      <c r="BB24" s="16"/>
    </row>
    <row r="25" spans="1:54" s="2" customFormat="1" ht="26.25">
      <c r="A25" s="24" t="s">
        <v>56</v>
      </c>
      <c r="B25" s="25" t="s">
        <v>78</v>
      </c>
      <c r="C25" s="37" t="s">
        <v>59</v>
      </c>
      <c r="D25" s="40" t="s">
        <v>61</v>
      </c>
      <c r="E25" s="28" t="s">
        <v>65</v>
      </c>
      <c r="F25" s="28" t="s">
        <v>8</v>
      </c>
      <c r="G25" s="31">
        <v>172500</v>
      </c>
      <c r="H25" s="31">
        <v>172500</v>
      </c>
      <c r="I25" s="21">
        <v>153879</v>
      </c>
      <c r="J25" s="18">
        <v>135227</v>
      </c>
      <c r="K25" s="18">
        <v>116575</v>
      </c>
      <c r="L25" s="18">
        <v>97923</v>
      </c>
      <c r="M25" s="13"/>
      <c r="AY25" s="16"/>
      <c r="AZ25" s="16"/>
      <c r="BA25" s="16"/>
      <c r="BB25" s="16"/>
    </row>
    <row r="26" spans="1:54" s="2" customFormat="1" ht="29.25">
      <c r="A26" s="24" t="s">
        <v>56</v>
      </c>
      <c r="B26" s="26" t="s">
        <v>79</v>
      </c>
      <c r="C26" s="37" t="s">
        <v>59</v>
      </c>
      <c r="D26" s="39">
        <v>44637</v>
      </c>
      <c r="E26" s="39">
        <v>45371</v>
      </c>
      <c r="F26" s="28" t="s">
        <v>8</v>
      </c>
      <c r="G26" s="19">
        <v>1308552</v>
      </c>
      <c r="H26" s="19">
        <v>1308552</v>
      </c>
      <c r="I26" s="19">
        <v>1308552</v>
      </c>
      <c r="J26" s="18">
        <v>261711</v>
      </c>
      <c r="K26" s="18">
        <v>0</v>
      </c>
      <c r="L26" s="18">
        <v>0</v>
      </c>
      <c r="M26" s="13"/>
      <c r="AY26" s="16"/>
      <c r="AZ26" s="16"/>
      <c r="BA26" s="16"/>
      <c r="BB26" s="16"/>
    </row>
    <row r="27" spans="1:54" s="2" customFormat="1" ht="29.25">
      <c r="A27" s="24" t="s">
        <v>56</v>
      </c>
      <c r="B27" s="26" t="s">
        <v>80</v>
      </c>
      <c r="C27" s="37" t="s">
        <v>81</v>
      </c>
      <c r="D27" s="39">
        <v>44790</v>
      </c>
      <c r="E27" s="39">
        <v>45250</v>
      </c>
      <c r="F27" s="28" t="s">
        <v>8</v>
      </c>
      <c r="G27" s="19">
        <v>402570.17</v>
      </c>
      <c r="H27" s="19">
        <v>402570.17</v>
      </c>
      <c r="I27" s="19">
        <v>402570</v>
      </c>
      <c r="J27" s="18">
        <v>0</v>
      </c>
      <c r="K27" s="18">
        <v>0</v>
      </c>
      <c r="L27" s="18">
        <v>0</v>
      </c>
      <c r="M27" s="13"/>
      <c r="AY27" s="16"/>
      <c r="AZ27" s="16"/>
      <c r="BA27" s="16"/>
      <c r="BB27" s="16"/>
    </row>
    <row r="28" spans="1:54" s="2" customFormat="1" ht="29.25">
      <c r="A28" s="24" t="s">
        <v>56</v>
      </c>
      <c r="B28" s="26" t="s">
        <v>82</v>
      </c>
      <c r="C28" s="37" t="s">
        <v>83</v>
      </c>
      <c r="D28" s="39">
        <v>44882</v>
      </c>
      <c r="E28" s="39">
        <v>45586</v>
      </c>
      <c r="F28" s="28" t="s">
        <v>8</v>
      </c>
      <c r="G28" s="19">
        <v>256487.12</v>
      </c>
      <c r="H28" s="19">
        <v>256487.12</v>
      </c>
      <c r="I28" s="19">
        <v>256487</v>
      </c>
      <c r="J28" s="18">
        <v>205192</v>
      </c>
      <c r="K28" s="18">
        <v>0</v>
      </c>
      <c r="L28" s="18">
        <v>0</v>
      </c>
      <c r="M28" s="13"/>
      <c r="AY28" s="16"/>
      <c r="AZ28" s="16"/>
      <c r="BA28" s="16"/>
      <c r="BB28" s="16"/>
    </row>
    <row r="29" spans="1:54" s="2" customFormat="1" ht="15">
      <c r="A29" s="24"/>
      <c r="B29" s="27"/>
      <c r="C29" s="37"/>
      <c r="D29" s="40"/>
      <c r="E29" s="28"/>
      <c r="F29" s="28"/>
      <c r="G29" s="41"/>
      <c r="H29" s="41"/>
      <c r="I29" s="21"/>
      <c r="J29" s="18">
        <v>0</v>
      </c>
      <c r="K29" s="18">
        <v>0</v>
      </c>
      <c r="L29" s="18">
        <v>0</v>
      </c>
      <c r="M29" s="13"/>
      <c r="AY29" s="16"/>
      <c r="AZ29" s="16"/>
      <c r="BA29" s="16"/>
      <c r="BB29" s="16"/>
    </row>
    <row r="30" spans="1:239" ht="12.75">
      <c r="A30" s="23" t="s">
        <v>62</v>
      </c>
      <c r="B30" s="20"/>
      <c r="C30" s="23"/>
      <c r="D30" s="23" t="s">
        <v>62</v>
      </c>
      <c r="E30" s="23" t="s">
        <v>62</v>
      </c>
      <c r="F30" s="42" t="s">
        <v>17</v>
      </c>
      <c r="G30" s="43">
        <f aca="true" t="shared" si="0" ref="G30:L30">SUM(G9:G29)</f>
        <v>7685465</v>
      </c>
      <c r="H30" s="43">
        <f t="shared" si="0"/>
        <v>7685465</v>
      </c>
      <c r="I30" s="43">
        <f t="shared" si="0"/>
        <v>5342194</v>
      </c>
      <c r="J30" s="43">
        <f t="shared" si="0"/>
        <v>3500992.2</v>
      </c>
      <c r="K30" s="43">
        <f t="shared" si="0"/>
        <v>2691478.2</v>
      </c>
      <c r="L30" s="43">
        <f t="shared" si="0"/>
        <v>2348867.2</v>
      </c>
      <c r="M30" s="1"/>
      <c r="IE30"/>
    </row>
    <row r="31" spans="2:6" ht="12.75">
      <c r="B31" s="47"/>
      <c r="C31" s="47"/>
      <c r="D31" s="47"/>
      <c r="E31" s="47"/>
      <c r="F31" s="47"/>
    </row>
    <row r="32" spans="2:10" ht="15.75">
      <c r="B32" s="46" t="s">
        <v>19</v>
      </c>
      <c r="C32" s="46"/>
      <c r="D32" s="46"/>
      <c r="E32" s="46"/>
      <c r="F32" s="15"/>
      <c r="G32" s="15"/>
      <c r="H32" s="15"/>
      <c r="I32" s="15" t="s">
        <v>20</v>
      </c>
      <c r="J32" s="15"/>
    </row>
  </sheetData>
  <sheetProtection selectLockedCells="1" selectUnlockedCells="1"/>
  <mergeCells count="15">
    <mergeCell ref="A3:L3"/>
    <mergeCell ref="A5:A7"/>
    <mergeCell ref="B5:B7"/>
    <mergeCell ref="C5:C7"/>
    <mergeCell ref="D5:D7"/>
    <mergeCell ref="L5:L7"/>
    <mergeCell ref="I5:I7"/>
    <mergeCell ref="H5:H7"/>
    <mergeCell ref="E5:E7"/>
    <mergeCell ref="K5:K7"/>
    <mergeCell ref="F5:F7"/>
    <mergeCell ref="J5:J7"/>
    <mergeCell ref="B32:E32"/>
    <mergeCell ref="B31:F31"/>
    <mergeCell ref="G5:G7"/>
  </mergeCells>
  <printOptions/>
  <pageMargins left="0.7874015748031497" right="0.7874015748031497" top="0.7874015748031497" bottom="0.7874015748031497" header="0.5118110236220472" footer="0.4330708661417323"/>
  <pageSetup cellComments="atEnd" firstPageNumber="1" useFirstPageNumber="1" fitToHeight="0" fitToWidth="1" horizontalDpi="600" verticalDpi="600" orientation="landscape" paperSize="9" scale="72" r:id="rId1"/>
  <headerFooter alignWithMargins="0">
    <oddFooter>&amp;L&amp;"Times New Roman,Regular"3-GALV; Pārskats par galvojumiem&amp;R&amp;"Times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Nikolajs Sapožņikovs</cp:lastModifiedBy>
  <cp:lastPrinted>2023-02-16T11:13:15Z</cp:lastPrinted>
  <dcterms:created xsi:type="dcterms:W3CDTF">2016-02-04T06:39:37Z</dcterms:created>
  <dcterms:modified xsi:type="dcterms:W3CDTF">2023-02-16T15:18:59Z</dcterms:modified>
  <cp:category/>
  <cp:version/>
  <cp:contentType/>
  <cp:contentStatus/>
</cp:coreProperties>
</file>