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Uzvaras iela_Lielvārde" sheetId="5"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17" i="5" l="1"/>
  <c r="D15" i="5" l="1"/>
  <c r="D14" i="5"/>
  <c r="D11" i="5"/>
  <c r="D17" i="5"/>
  <c r="D12" i="5" l="1"/>
  <c r="D16" i="5"/>
</calcChain>
</file>

<file path=xl/sharedStrings.xml><?xml version="1.0" encoding="utf-8"?>
<sst xmlns="http://schemas.openxmlformats.org/spreadsheetml/2006/main" count="86" uniqueCount="73">
  <si>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</si>
  <si>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</si>
  <si>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</si>
  <si>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</si>
  <si>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</si>
  <si>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</si>
  <si>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</si>
  <si>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</si>
  <si>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</si>
  <si>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</si>
  <si>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</si>
  <si>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</si>
  <si>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</si>
  <si>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</si>
  <si>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</si>
  <si>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</si>
  <si>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</si>
  <si>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</si>
  <si>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</si>
  <si>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</si>
  <si>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</si>
  <si>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</si>
  <si>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</si>
  <si>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</si>
  <si>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</si>
  <si>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</si>
  <si>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</si>
  <si>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</si>
  <si>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</si>
  <si>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</si>
  <si>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</si>
  <si>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</si>
  <si>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</si>
  <si>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</si>
  <si>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</si>
  <si>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</si>
  <si>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</si>
  <si>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</si>
  <si>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</si>
  <si>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</si>
  <si>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</si>
  <si>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</si>
  <si>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</si>
  <si>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</si>
  <si>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</si>
  <si>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</si>
  <si>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</si>
  <si>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</si>
  <si>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</si>
  <si>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</si>
  <si>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</si>
  <si>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</si>
  <si>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</si>
  <si>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</si>
  <si>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</si>
  <si>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</si>
  <si>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</si>
  <si>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</si>
  <si>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</si>
  <si>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</si>
  <si>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</si>
  <si>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</si>
  <si>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</si>
  <si>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</si>
  <si>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Ritvars Ozols, Ritvars.Ozols@ogresnovads.lv, t.65020912</t>
  </si>
  <si>
    <t xml:space="preserve">Elektronisko iepirkumu sistēma: https://www.eis.gov.lv/EKEIS/Supplier/Procurement/75682
Iepirkuma identifikācijas numurs: ONP 2022/15 </t>
  </si>
  <si>
    <t>Lielvārdes pilsētas Uzvaras ielas seguma atjaunošana.</t>
  </si>
  <si>
    <t>Projekta lietas numurs Būvniecības informācijas sistēmā: BIS-BL-365223-1925 (ielai) un BIS-BL-396774-5114 (ietvei).
Būvatļauja (ielai) izsniegta 24.02.2021 (spēkā no 26.02.2021), Nr. BIS-BV-4.5-2021-82, projektēšanas nosacījumi izpildīti 01.06.2021.
Ietvei izdots Paskaidrojuma raksts autoceļu objektam (lēmums) Nr. BIS-BV-2.8-2021-63, 08.09.2021 (spēkā no 09.09.2021).</t>
  </si>
  <si>
    <t>Projekta ietvaros Ogres novada, Lielvārdes pilsētā tiks veikta Uzvaras iela posmā no Rembates ielas līdz Liepu ielai un gājēju ietves izbūve Uzvaras ielā posmā no Rembates ielas līdz Lauku ielai. 
Posma garums (ielai): 589.79 m (0.58 km), ārpus pilsētas: 0 m.
Posma garums (ietvei): 166.42 m (0.16 km), ārpus pilsētas: 0 m.
Iela atbilstoši ieteikumiem „Ceļu tīkla plānošana” pieskaitāma CIV kategorijai, kuras funkcija un nozīme – iekšējos mazos centrus savienojoša iela.
Uzvaras ielas uzturēšanas izmaksas trīs gadus pirms pirms projekta īstenošanas veidoja kopā 6867 EUR (2021.g. 1983 EUR, 2020.g. 2032 EUR, 2019.g. 2852 EUR) un plānotā ielas uzturēšanas summa 10 gadu periodā pēc investīciju projekta īstenošanas ir 52 792 EUR ar PVN.
Esošajā situācijā Uzvaras ielu klāj asfaltēts segums, ielas malās ir nomales. Segums pārbūves posmā ir nolietojies: redzami iesēdumi un rises, vietām izveidojies plaisu tīkls un plašs bedrīšu remonts. Ielai nav ceļa horizontālo apzīmējumu. Uzvaras ielā gājēju ietves nav - gājējiem un transportlīdzekļiem ir kopīga satiksmes telpa, jo gājēji pārvietojas pa ielas nomali un brauktuves malu. Ūdens novade ir atklāta uz pieguļošajām teritorijām un esošajiem grāvjiem. Iela ir apgaismota. Uzvaras ielas pieslēgumā pie Lauku ielas ir esoša ietve.
Uzvaras ielas posmā no Rembates ielas līdz Liepu ielai (posma garums 589,79m) būvniecības mērķis ir izbūvēt jaunu asfaltbetona brauktuves segumu 5,5m platumā, paredzēta ietves izbūve ar platumu 1.5m ielas kreisajā pusē, vietām izveidojami lokāli sašaurinājumi līdz 1.0m, lai saglabātu esošo elektrolīnijas balstu atsaites. Šajā posmā lietus ūdens novade, veicot drenāžas izbūvi un lietus ūdens uztvērējaku (gūliju) būvniecību, nav paredzēta. Tāpat nav paredzēts izbūvēt jaunu vai papildināt esošo apgaismojumu.
Tikai gājēju ietves izbūves posmā Uzvaras ielā no Rembates ielas līdz Lauku ielai (posma garums 166,42m) paredzēts izbūvēt 1.50m platu bruģa seguma ietvi. Ūdens novadei ietves malā paredzēts izbūvēt drenāžu, kas tiek ievadīta esošajā lietus ūdens kanalizācijas sistēmā. Pieslēgumam pie esošās lietus ūdens kanalizācijas sistēmas izbūvējama dzelzsbetona aka DA-4. Ūdens novadei no brauktuves izceltas betona apmales posmā izbūvējamas 2 lietus ūdens uztvērējakas akas, kas tiek pieslēgtas projektētajai drenāžai. Vides pieejamības nodrošināšanai pie esošās gājēju pārejas paredzēts izbūvēt taktilā bruģa seguma brīdinošās joslas un vadlīnijas.
Apliecinām, ka investīciju projektā iekļautie darbi nav kārtējie ielas uzturēšanas darbi atbilstoši normatīvajam regulējumam ceļu uzturēšanas jomā.</t>
  </si>
  <si>
    <r>
      <t>Projekta mērķis ir Ogres novada, Lielvārdes pilsētas Uzvaras ielas (kad. apz. 74130010692, 74130010693) seguma pārbūve posmā no Rembates ielas līdz Liepu ielai, posma garums: 589.79 m jeb 0.58 km, un gājēju ietves izbūve Uzvaras ielā posmā no Rembates ielas līdz Lauku ielai - posma garums: 166.42 m jeb 0.16 km.
Projekta mērķis atbilst noteikumu 3.1.2.punktam - pašvaldības transporta infrastruktūras (ielas) pārbūve.
Projekts paredz:
• ielas braucamās daļas pārbūvi;
• nobrauktuvju izbūvi uz pieguļošajiem īpašumiem;
• kopīga gājēju un velosipēdistu ceļa ar bruģa segumu izbūvi;
• sakārtot lietus ūdens novadi tikai izbūvējāmās ietves posmā no Rembates līdz Lauku ielai, veicot drenāžas izbūvi un lietus ūdens uztvērējaku (gūliju) būvniecību;
• uz vienas esošās gājēju pārejas izbūvēt taktilā bruģa seguma brīdinošās joslas un vadlīnijas.
Kopējās inženierkomunikāciju izmaksas veido 3,67%</t>
    </r>
    <r>
      <rPr>
        <sz val="12"/>
        <color rgb="FFFF0000"/>
        <rFont val="Times New Roman"/>
        <family val="1"/>
        <charset val="186"/>
      </rPr>
      <t xml:space="preserve"> </t>
    </r>
    <r>
      <rPr>
        <sz val="12"/>
        <color rgb="FF333333"/>
        <rFont val="Times New Roman"/>
        <family val="1"/>
        <charset val="186"/>
      </rPr>
      <t xml:space="preserve">no kopējām būvdarbu izmaksām.
</t>
    </r>
  </si>
  <si>
    <r>
      <t>Projekts “Lielvārdes pilsētas Meža ielas seguma atjaunošana” iekļauts Lielvārdes novada attīstības programmas 2019.-2025.gadam Investīciju plānā 2021.-2023.gadam 45</t>
    </r>
    <r>
      <rPr>
        <vertAlign val="superscript"/>
        <sz val="12"/>
        <color rgb="FF333333"/>
        <rFont val="Times New Roman"/>
        <family val="1"/>
        <charset val="186"/>
      </rPr>
      <t>5</t>
    </r>
    <r>
      <rPr>
        <sz val="12"/>
        <color rgb="FF333333"/>
        <rFont val="Times New Roman"/>
        <family val="1"/>
        <charset val="186"/>
      </rPr>
      <t xml:space="preserve"> punktā, pamatojoties uz Ogres novada pašvaldības domes 2022.gada 31.marta lēmumu “Par grozījumiem Lielvārdes novada attīstības programmas 2019.-2025.gadam Investīciju plānā 2021.-2023.gadam” (pieejams Valsts vienotajā ģeotelpiskās informācijas portālā: https://tapis.gov.lv/tapis/lv/downloads/136315, https://tapis.gov.lv/tapis/lv/downloads/136317 ).</t>
    </r>
  </si>
  <si>
    <t>05.2022. - 12.2023.</t>
  </si>
  <si>
    <t>Pielikums 
Ogres novada pašvaldības domes
1.04.2022. ārkārtas sēdes lēmumam (protokols Nr.7;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</si>
</sst>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10"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sz val="12"/>
      <color rgb="FFFF0000"/>
      <name val="Times New Roman"/>
      <family val="1"/>
      <charset val="186"/>
    </font>
    <font>
      <vertAlign val="superscript"/>
      <sz val="12"/>
      <color rgb="FF333333"/>
      <name val="Times New Roman"/>
      <family val="1"/>
      <charset val="186"/>
    </font>
    <font>
      <sz val="12"/>
      <name val="Times New Roman"/>
      <family val="1"/>
      <charset val="186"/>
    </font>
  </fonts>
  <fills count="6">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vertical="center"/>
    </xf>
    <xf numFmtId="0" fontId="1" fillId="0" borderId="0" xfId="0" applyFont="1" applyAlignment="1">
      <alignment horizontal="right" wrapText="1"/>
    </xf>
    <xf numFmtId="0" fontId="3" fillId="2" borderId="1" xfId="0" applyFont="1" applyFill="1" applyBorder="1" applyAlignment="1">
      <alignment vertical="center" wrapText="1"/>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10" fontId="0" fillId="0" borderId="0" xfId="0" applyNumberFormat="1"/>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0" fontId="0" fillId="0" borderId="0" xfId="0" applyAlignment="1"/>
    <xf numFmtId="0" fontId="3" fillId="2" borderId="1" xfId="0"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left" vertical="top" wrapText="1"/>
      <protection locked="0"/>
    </xf>
    <xf numFmtId="14" fontId="9" fillId="2" borderId="1" xfId="0" applyNumberFormat="1" applyFont="1" applyFill="1" applyBorder="1" applyAlignment="1" applyProtection="1">
      <alignment vertical="center"/>
      <protection locked="0"/>
    </xf>
    <xf numFmtId="14" fontId="3" fillId="0" borderId="1" xfId="0" applyNumberFormat="1" applyFont="1" applyFill="1" applyBorder="1" applyAlignment="1" applyProtection="1">
      <alignment horizontal="left" vertical="center"/>
      <protection locked="0"/>
    </xf>
    <xf numFmtId="164" fontId="3" fillId="3" borderId="1" xfId="0" applyNumberFormat="1" applyFont="1" applyFill="1" applyBorder="1" applyAlignment="1">
      <alignment horizontal="center" vertical="center"/>
    </xf>
    <xf numFmtId="164" fontId="3" fillId="2" borderId="1" xfId="0" applyNumberFormat="1" applyFont="1" applyFill="1" applyBorder="1" applyAlignment="1" applyProtection="1">
      <alignment horizontal="center" vertical="center"/>
      <protection locked="0"/>
    </xf>
    <xf numFmtId="0" fontId="2"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0" xfId="0" applyFont="1" applyAlignment="1">
      <alignment horizontal="lef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workbookViewId="0">
      <selection activeCell="AU6" sqref="AU6"/>
    </sheetView>
  </sheetViews>
  <sheetFormatPr defaultRowHeight="15" x14ac:dyDescent="0.25"/>
  <cols>
    <col min="1" max="1" width="9.28515625" style="1" customWidth="1"/>
    <col min="2" max="2" width="41.28515625" customWidth="1"/>
    <col min="3" max="3" width="123.7109375" customWidth="1"/>
    <col min="4" max="4" width="10.42578125" customWidth="1"/>
    <col min="5" max="5" width="79.28515625" hidden="1" customWidth="1"/>
    <col min="6" max="43" width="0" hidden="1" customWidth="1"/>
  </cols>
  <sheetData>
    <row r="1" spans="1:5" ht="45" x14ac:dyDescent="0.25">
      <c r="C1" s="2" t="s">
        <v>72</v>
      </c>
    </row>
    <row r="3" spans="1:5" ht="18.75" x14ac:dyDescent="0.3">
      <c r="A3" s="23" t="s">
        <v>18</v>
      </c>
      <c r="B3" s="23"/>
      <c r="C3" s="23"/>
    </row>
    <row r="5" spans="1:5" ht="15.75" x14ac:dyDescent="0.25">
      <c r="A5" s="13" t="s">
        <v>0</v>
      </c>
      <c r="B5" s="3" t="s">
        <v>1</v>
      </c>
      <c r="C5" s="4" t="s">
        <v>66</v>
      </c>
      <c r="E5" s="12"/>
    </row>
    <row r="6" spans="1:5" ht="141.75" x14ac:dyDescent="0.25">
      <c r="A6" s="24" t="s">
        <v>2</v>
      </c>
      <c r="B6" s="26" t="s">
        <v>45</v>
      </c>
      <c r="C6" s="7" t="s">
        <v>56</v>
      </c>
      <c r="E6" s="11" t="s">
        <v>16</v>
      </c>
    </row>
    <row r="7" spans="1:5" ht="216" customHeight="1" x14ac:dyDescent="0.25">
      <c r="A7" s="25"/>
      <c r="B7" s="27"/>
      <c r="C7" s="17" t="s">
        <v>69</v>
      </c>
      <c r="E7" s="11" t="s">
        <v>58</v>
      </c>
    </row>
    <row r="8" spans="1:5" ht="78.75" x14ac:dyDescent="0.25">
      <c r="A8" s="13" t="s">
        <v>3</v>
      </c>
      <c r="B8" s="3" t="s">
        <v>46</v>
      </c>
      <c r="C8" s="16" t="s">
        <v>70</v>
      </c>
      <c r="E8" s="12"/>
    </row>
    <row r="9" spans="1:5" ht="110.25" x14ac:dyDescent="0.25">
      <c r="A9" s="13" t="s">
        <v>4</v>
      </c>
      <c r="B9" s="3" t="s">
        <v>47</v>
      </c>
      <c r="C9" s="21">
        <v>474796.09</v>
      </c>
      <c r="E9" s="9" t="s">
        <v>15</v>
      </c>
    </row>
    <row r="10" spans="1:5" ht="15.75" x14ac:dyDescent="0.25">
      <c r="A10" s="13" t="s">
        <v>5</v>
      </c>
      <c r="B10" s="3" t="s">
        <v>48</v>
      </c>
      <c r="C10" s="21">
        <v>403576.67</v>
      </c>
      <c r="E10" s="9" t="s">
        <v>15</v>
      </c>
    </row>
    <row r="11" spans="1:5" ht="36" customHeight="1" x14ac:dyDescent="0.25">
      <c r="A11" s="13" t="s">
        <v>6</v>
      </c>
      <c r="B11" s="3" t="s">
        <v>25</v>
      </c>
      <c r="C11" s="22">
        <v>343040.17</v>
      </c>
      <c r="D11" s="10">
        <f>C11/C10</f>
        <v>0.85000000123892194</v>
      </c>
      <c r="E11" s="11" t="s">
        <v>30</v>
      </c>
    </row>
    <row r="12" spans="1:5" ht="36.75" customHeight="1" x14ac:dyDescent="0.25">
      <c r="A12" s="13" t="s">
        <v>7</v>
      </c>
      <c r="B12" s="3" t="s">
        <v>26</v>
      </c>
      <c r="C12" s="22">
        <v>60536.5</v>
      </c>
      <c r="D12" s="10">
        <f>C12/C10</f>
        <v>0.14999999876107806</v>
      </c>
      <c r="E12" s="11" t="s">
        <v>30</v>
      </c>
    </row>
    <row r="13" spans="1:5" ht="31.5" x14ac:dyDescent="0.25">
      <c r="A13" s="13" t="s">
        <v>8</v>
      </c>
      <c r="B13" s="3" t="s">
        <v>27</v>
      </c>
      <c r="C13" s="21">
        <v>71219.42</v>
      </c>
      <c r="E13" s="9" t="s">
        <v>15</v>
      </c>
    </row>
    <row r="14" spans="1:5" ht="43.5" customHeight="1" x14ac:dyDescent="0.25">
      <c r="A14" s="13" t="s">
        <v>9</v>
      </c>
      <c r="B14" s="3" t="s">
        <v>28</v>
      </c>
      <c r="C14" s="22">
        <v>60536.51</v>
      </c>
      <c r="D14" s="10">
        <f>C14/(C14+C11)</f>
        <v>0.15000001982275091</v>
      </c>
      <c r="E14" s="11" t="s">
        <v>61</v>
      </c>
    </row>
    <row r="15" spans="1:5" ht="43.5" customHeight="1" x14ac:dyDescent="0.25">
      <c r="A15" s="13" t="s">
        <v>10</v>
      </c>
      <c r="B15" s="3" t="s">
        <v>29</v>
      </c>
      <c r="C15" s="22">
        <v>10682.91</v>
      </c>
      <c r="D15" s="10">
        <f>C15/(C15+C12)</f>
        <v>0.14999997893832592</v>
      </c>
      <c r="E15" s="11" t="s">
        <v>61</v>
      </c>
    </row>
    <row r="16" spans="1:5" ht="35.25" customHeight="1" x14ac:dyDescent="0.25">
      <c r="A16" s="13" t="s">
        <v>59</v>
      </c>
      <c r="B16" s="3" t="s">
        <v>60</v>
      </c>
      <c r="C16" s="22">
        <v>17420.14</v>
      </c>
      <c r="D16" s="10">
        <f>C16/C9</f>
        <v>3.668972926883201E-2</v>
      </c>
      <c r="E16" s="11" t="s">
        <v>62</v>
      </c>
    </row>
    <row r="17" spans="1:5" ht="67.5" customHeight="1" x14ac:dyDescent="0.25">
      <c r="A17" s="13">
        <v>5</v>
      </c>
      <c r="B17" s="3" t="s">
        <v>49</v>
      </c>
      <c r="C17" s="21">
        <f>C18+C19</f>
        <v>0</v>
      </c>
      <c r="D17" s="10">
        <f>C17/(C9+C17)</f>
        <v>0</v>
      </c>
      <c r="E17" s="9" t="s">
        <v>43</v>
      </c>
    </row>
    <row r="18" spans="1:5" ht="39.75" customHeight="1" x14ac:dyDescent="0.25">
      <c r="A18" s="13" t="s">
        <v>31</v>
      </c>
      <c r="B18" s="3" t="s">
        <v>25</v>
      </c>
      <c r="C18" s="5"/>
      <c r="D18" s="10"/>
      <c r="E18" s="11" t="s">
        <v>33</v>
      </c>
    </row>
    <row r="19" spans="1:5" ht="32.25" customHeight="1" x14ac:dyDescent="0.25">
      <c r="A19" s="13" t="s">
        <v>32</v>
      </c>
      <c r="B19" s="3" t="s">
        <v>29</v>
      </c>
      <c r="C19" s="5"/>
      <c r="D19" s="10"/>
      <c r="E19" s="11" t="s">
        <v>33</v>
      </c>
    </row>
    <row r="20" spans="1:5" ht="41.25" customHeight="1" x14ac:dyDescent="0.25">
      <c r="A20" s="13" t="s">
        <v>37</v>
      </c>
      <c r="B20" s="3" t="s">
        <v>50</v>
      </c>
      <c r="C20" s="5"/>
      <c r="D20" s="10"/>
      <c r="E20" s="12"/>
    </row>
    <row r="21" spans="1:5" ht="31.5" x14ac:dyDescent="0.25">
      <c r="A21" s="13">
        <v>6</v>
      </c>
      <c r="B21" s="3" t="s">
        <v>57</v>
      </c>
      <c r="C21" s="19" t="s">
        <v>71</v>
      </c>
      <c r="E21" s="12"/>
    </row>
    <row r="22" spans="1:5" ht="185.25" customHeight="1" x14ac:dyDescent="0.25">
      <c r="A22" s="13">
        <v>7</v>
      </c>
      <c r="B22" s="3" t="s">
        <v>51</v>
      </c>
      <c r="C22" s="17" t="s">
        <v>67</v>
      </c>
      <c r="E22" s="12"/>
    </row>
    <row r="23" spans="1:5" ht="409.5" customHeight="1" x14ac:dyDescent="0.25">
      <c r="A23" s="13">
        <v>8</v>
      </c>
      <c r="B23" s="6" t="s">
        <v>52</v>
      </c>
      <c r="C23" s="18" t="s">
        <v>68</v>
      </c>
      <c r="E23" s="12"/>
    </row>
    <row r="24" spans="1:5" ht="78.75" x14ac:dyDescent="0.25">
      <c r="A24" s="13">
        <v>9</v>
      </c>
      <c r="B24" s="6" t="s">
        <v>53</v>
      </c>
      <c r="C24" s="4" t="s">
        <v>63</v>
      </c>
      <c r="E24" s="12"/>
    </row>
    <row r="25" spans="1:5" ht="31.5" x14ac:dyDescent="0.25">
      <c r="A25" s="13">
        <v>10</v>
      </c>
      <c r="B25" s="3" t="s">
        <v>11</v>
      </c>
      <c r="C25" s="8" t="s">
        <v>14</v>
      </c>
      <c r="E25" s="11" t="s">
        <v>17</v>
      </c>
    </row>
    <row r="26" spans="1:5" ht="47.25" x14ac:dyDescent="0.25">
      <c r="A26" s="13">
        <v>11</v>
      </c>
      <c r="B26" s="3" t="s">
        <v>34</v>
      </c>
      <c r="C26" s="15" t="s">
        <v>65</v>
      </c>
      <c r="E26" s="12"/>
    </row>
    <row r="27" spans="1:5" ht="63" x14ac:dyDescent="0.25">
      <c r="A27" s="13">
        <v>12</v>
      </c>
      <c r="B27" s="3" t="s">
        <v>54</v>
      </c>
      <c r="C27" s="8" t="s">
        <v>13</v>
      </c>
      <c r="E27" s="11" t="s">
        <v>17</v>
      </c>
    </row>
    <row r="28" spans="1:5" ht="94.5" x14ac:dyDescent="0.25">
      <c r="A28" s="13">
        <v>13</v>
      </c>
      <c r="B28" s="3" t="s">
        <v>35</v>
      </c>
      <c r="C28" s="8" t="s">
        <v>13</v>
      </c>
      <c r="E28" s="11" t="s">
        <v>17</v>
      </c>
    </row>
    <row r="29" spans="1:5" ht="15.75" x14ac:dyDescent="0.25">
      <c r="A29" s="13">
        <v>14</v>
      </c>
      <c r="B29" s="3" t="s">
        <v>36</v>
      </c>
      <c r="C29" s="20">
        <v>44652</v>
      </c>
      <c r="E29" s="12"/>
    </row>
    <row r="30" spans="1:5" ht="31.5" x14ac:dyDescent="0.25">
      <c r="A30" s="13">
        <v>15</v>
      </c>
      <c r="B30" s="3" t="s">
        <v>12</v>
      </c>
      <c r="C30" s="4" t="s">
        <v>64</v>
      </c>
      <c r="E30" s="12"/>
    </row>
    <row r="32" spans="1:5" ht="123" customHeight="1" x14ac:dyDescent="0.25">
      <c r="B32" s="28" t="s">
        <v>55</v>
      </c>
      <c r="C32" s="28"/>
    </row>
    <row r="35" spans="2:2" hidden="1" x14ac:dyDescent="0.25">
      <c r="B35" t="s">
        <v>19</v>
      </c>
    </row>
    <row r="36" spans="2:2" hidden="1" x14ac:dyDescent="0.25">
      <c r="B36" s="14"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4"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Uzvaras iela_Lielvārde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Santa Hermane</cp:lastModifiedBy>
  <cp:lastPrinted>2022-04-01T14:26:42Z</cp:lastPrinted>
  <dcterms:created xsi:type="dcterms:W3CDTF">2022-01-21T06:54:34Z</dcterms:created>
  <dcterms:modified xsi:type="dcterms:W3CDTF">2022-04-01T14:26:58Z</dcterms:modified>
</cp:coreProperties>
</file>