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Novada_lemumi_no_01.07.2021\"/>
    </mc:Choice>
  </mc:AlternateContent>
  <bookViews>
    <workbookView xWindow="0" yWindow="0" windowWidth="28800" windowHeight="12435"/>
  </bookViews>
  <sheets>
    <sheet name="Lap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9" i="1" l="1"/>
  <c r="AL9" i="1" s="1"/>
</calcChain>
</file>

<file path=xl/sharedStrings.xml><?xml version="1.0" encoding="utf-8"?>
<sst xmlns="http://schemas.openxmlformats.org/spreadsheetml/2006/main" count="59" uniqueCount="37">
  <si>
    <t>N.p.k.</t>
  </si>
  <si>
    <t>Projekta nosaukums</t>
  </si>
  <si>
    <t>Sasaiste ar rīcības plānu (uzdevums)</t>
  </si>
  <si>
    <t>Projekta nozīme</t>
  </si>
  <si>
    <t>Vadības funkcija pašvaldības budžetā</t>
  </si>
  <si>
    <t>Projekta izmaksas KOPĀ</t>
  </si>
  <si>
    <t>Prognozējamie sagaidāmie projekta rezultāti/ piezīmes</t>
  </si>
  <si>
    <t>Projekta ieviešanas laiks</t>
  </si>
  <si>
    <t>Par projekta ieviešanu atbildīgā struktūrvienība, iestāde, kapitālsabiedrība</t>
  </si>
  <si>
    <t>Projekts ir pabeigts (Jā/Daļēji/Nē)</t>
  </si>
  <si>
    <t xml:space="preserve">Uzraudzības piezīmes. </t>
  </si>
  <si>
    <t>Finanšu instrumenti</t>
  </si>
  <si>
    <t>Pašvaldības budžeta līdzekļi</t>
  </si>
  <si>
    <t>Pašvaldības ņemtie kredītlīdzekļi</t>
  </si>
  <si>
    <t>Eiropas Savienības un cits ārējais finansējums</t>
  </si>
  <si>
    <t>Fonda nosaukums.</t>
  </si>
  <si>
    <t>Valsts finansējums</t>
  </si>
  <si>
    <t>cits finansējums</t>
  </si>
  <si>
    <t>Cita finansējuma avots</t>
  </si>
  <si>
    <t xml:space="preserve">Kopā </t>
  </si>
  <si>
    <t>Pašvaldības budžeta līdzekļi EUR</t>
  </si>
  <si>
    <t>Pašvaldības ņemtie kredītlīdzekļi EUR</t>
  </si>
  <si>
    <t>Eiropas Savienības un cits ārējais finansējums EUR</t>
  </si>
  <si>
    <t>Valsts finansējums EUR</t>
  </si>
  <si>
    <t>Cits finansējums EUR</t>
  </si>
  <si>
    <t>Svarīgi</t>
  </si>
  <si>
    <t>"Ogres novada investīciju plāns 2018.-2020. gadam"</t>
  </si>
  <si>
    <t>5. ilgtermiņa prioritāte - KVALITATĪVA UN PIEEJAMA KULTŪRVIDE</t>
  </si>
  <si>
    <t>5.2.95.</t>
  </si>
  <si>
    <t xml:space="preserve">2021.-2022. </t>
  </si>
  <si>
    <t>Attīstības un plānošanas nodaļa</t>
  </si>
  <si>
    <t>08.2202 Vēstures un mākslas muzejs</t>
  </si>
  <si>
    <t>2.1.1. Uzlabot kultūras institūciju infrastruktūru</t>
  </si>
  <si>
    <t>(Ogres novada pašvaldības domes 14.10.2021. sēdes lēmuma (protokols Nr.__;__.)  redakcijā)</t>
  </si>
  <si>
    <r>
      <t xml:space="preserve">Projekta īstenošanas rezultātā ēkā Brīvības ielā 2, Ogrē, Ogres nov., tiks pārbūvēta muzeja funkcijai, izveidojot komleksas un atraktīvas 20. gadsimta notikumiem Latvijas valsts vēsturē veltītās ekspozīcijas: </t>
    </r>
    <r>
      <rPr>
        <i/>
        <sz val="12"/>
        <rFont val="Arial"/>
        <family val="2"/>
        <charset val="186"/>
      </rPr>
      <t xml:space="preserve">latviešu strēlnieki un Brīvības cīņas; pirmās brīvvalsts dibināšana; Baigais gads un pirmā izvēšana; leģionāri un kurelieši; otrā izviešana un padomju okupācijas periods; Atmoda un neatkarības atjaunošana; Latvijas armijas un Zemessardzes dibināšana (t.sk. Ogres bataljons). </t>
    </r>
    <r>
      <rPr>
        <sz val="12"/>
        <rFont val="Arial"/>
        <family val="2"/>
        <charset val="186"/>
      </rPr>
      <t xml:space="preserve">
 Pielietojot modernus ekspozīcijas iekārtošanas paņēmienus, apvienojot tradicionālo ekspozīciju ar virtuālajiem risinājumiem, tiks radīts plašāks priekšstats par minētajiem vēstures notikumiem. Ekspozīciju izveidē iesaistāmi privātie muzeji un kolekcionāri. Sadarbībā ar Latvijas un ārvalstu muzejiem tiks izveidota virtuālā ekspozīcija, kas, papildinājumā ar kinohronikām un audioierakstiem, sniegs ceļojuma laikā pieredzi, atraktīvā formā sniedzot priekšstatu ne tikai par attiecīgā vēsturiskā perioda ģeopolitiskajām norisēm, bet arī kultūru, zinātnes un tehniskas sasniegumiem, sadzīvi.  Ogres Vēstures un mākslas muzeja krājumā esošie eksponāti pildīs papildinošo funkciju, radot laikmeta fonu.
Ēkas atsavināšanas provizoriskās izmaksas – EUR 150 000. </t>
    </r>
  </si>
  <si>
    <t xml:space="preserve">Ēkas Brīvības ielā 2, Ogrē, Ogres nov., pārbūve un pielāgošana muzeja funkcijai, izveidojot Latvijas 20. gadsimta nozīmīgajiem vēstures notikumiem veltītās ekspozīcijas. </t>
  </si>
  <si>
    <t>Pielikums 
Ogres novada pašvaldības domes
14.10.2021. sēdes lēmumam (protokols Nr.11; 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</si>
</sst>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_ ;\-0\ "/>
    <numFmt numFmtId="165" formatCode="_-* #,##0.0_-;\-* #,##0.0_-;_-* \-??_-;_-@_-"/>
    <numFmt numFmtId="166" formatCode="#,##0.0"/>
    <numFmt numFmtId="167" formatCode="_-* #,##0_-;\-* #,##0_-;_-* \-??_-;_-@_-"/>
    <numFmt numFmtId="168" formatCode="0.0_ ;\-0.0\ "/>
    <numFmt numFmtId="169" formatCode="_-* #,##0.0_-;\-* #,##0.0_-;_-* &quot;-&quot;??_-;_-@_-"/>
  </numFmts>
  <fonts count="11" x14ac:knownFonts="1">
    <font>
      <sz val="20"/>
      <color theme="1"/>
      <name val="Calibri"/>
      <family val="2"/>
      <charset val="186"/>
      <scheme val="minor"/>
    </font>
    <font>
      <sz val="20"/>
      <color theme="1"/>
      <name val="Calibri"/>
      <family val="2"/>
      <charset val="186"/>
      <scheme val="minor"/>
    </font>
    <font>
      <sz val="10"/>
      <name val="Arial"/>
      <family val="2"/>
      <charset val="186"/>
    </font>
    <font>
      <sz val="11"/>
      <color indexed="8"/>
      <name val="Calibri"/>
      <family val="2"/>
      <charset val="186"/>
    </font>
    <font>
      <sz val="12"/>
      <name val="Arial"/>
      <family val="2"/>
      <charset val="186"/>
    </font>
    <font>
      <b/>
      <sz val="12"/>
      <name val="Arial"/>
      <family val="2"/>
      <charset val="186"/>
    </font>
    <font>
      <sz val="12"/>
      <color indexed="8"/>
      <name val="Arial"/>
      <family val="2"/>
      <charset val="186"/>
    </font>
    <font>
      <i/>
      <sz val="12"/>
      <name val="Arial"/>
      <family val="2"/>
      <charset val="186"/>
    </font>
    <font>
      <sz val="15"/>
      <name val="Times New Roman"/>
      <family val="1"/>
      <charset val="186"/>
    </font>
    <font>
      <sz val="10"/>
      <name val="Times New Roman"/>
      <family val="1"/>
      <charset val="186"/>
    </font>
    <font>
      <sz val="20"/>
      <color theme="1"/>
      <name val="Times New Roman"/>
      <family val="1"/>
      <charset val="186"/>
    </font>
  </fonts>
  <fills count="3">
    <fill>
      <patternFill patternType="none"/>
    </fill>
    <fill>
      <patternFill patternType="gray125"/>
    </fill>
    <fill>
      <patternFill patternType="solid">
        <fgColor indexed="9"/>
        <bgColor indexed="26"/>
      </patternFill>
    </fill>
  </fills>
  <borders count="10">
    <border>
      <left/>
      <right/>
      <top/>
      <bottom/>
      <diagonal/>
    </border>
    <border>
      <left style="thin">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diagonal/>
    </border>
    <border>
      <left/>
      <right style="thin">
        <color indexed="8"/>
      </right>
      <top style="thin">
        <color indexed="8"/>
      </top>
      <bottom style="thin">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2" fillId="0" borderId="0"/>
    <xf numFmtId="0" fontId="3" fillId="0" borderId="0"/>
  </cellStyleXfs>
  <cellXfs count="34">
    <xf numFmtId="0" fontId="0" fillId="0" borderId="0" xfId="0"/>
    <xf numFmtId="165" fontId="2" fillId="0" borderId="0" xfId="0" applyNumberFormat="1" applyFont="1" applyAlignment="1">
      <alignment vertical="center"/>
    </xf>
    <xf numFmtId="165" fontId="4" fillId="0" borderId="0" xfId="0" applyNumberFormat="1" applyFont="1" applyAlignment="1">
      <alignment horizontal="right" vertical="top" wrapText="1"/>
    </xf>
    <xf numFmtId="165" fontId="4" fillId="0" borderId="0" xfId="0" applyNumberFormat="1" applyFont="1" applyAlignment="1">
      <alignment horizontal="center" vertical="center" wrapText="1"/>
    </xf>
    <xf numFmtId="169" fontId="4" fillId="0" borderId="9" xfId="2" applyNumberFormat="1" applyFont="1" applyBorder="1" applyAlignment="1">
      <alignment horizontal="left" vertical="center" wrapText="1"/>
    </xf>
    <xf numFmtId="165" fontId="6" fillId="0" borderId="1" xfId="0" applyNumberFormat="1" applyFont="1" applyBorder="1" applyAlignment="1">
      <alignment horizontal="left" vertical="center" wrapText="1"/>
    </xf>
    <xf numFmtId="3" fontId="6" fillId="0" borderId="2" xfId="1" applyNumberFormat="1" applyFont="1" applyFill="1" applyBorder="1" applyAlignment="1" applyProtection="1">
      <alignment horizontal="left" vertical="center"/>
    </xf>
    <xf numFmtId="3" fontId="6" fillId="0" borderId="7" xfId="2" applyNumberFormat="1" applyFont="1" applyBorder="1" applyAlignment="1">
      <alignment horizontal="left" vertical="center"/>
    </xf>
    <xf numFmtId="49" fontId="6" fillId="0" borderId="1" xfId="2" applyNumberFormat="1" applyFont="1" applyBorder="1" applyAlignment="1">
      <alignment horizontal="center" vertical="center" wrapText="1"/>
    </xf>
    <xf numFmtId="168" fontId="4" fillId="0" borderId="1" xfId="0" applyNumberFormat="1" applyFont="1" applyBorder="1" applyAlignment="1">
      <alignment horizontal="left" vertical="center" wrapText="1"/>
    </xf>
    <xf numFmtId="168" fontId="4" fillId="0" borderId="7" xfId="0" applyNumberFormat="1" applyFont="1" applyBorder="1" applyAlignment="1">
      <alignment horizontal="left" vertical="center" wrapText="1"/>
    </xf>
    <xf numFmtId="164" fontId="4" fillId="0" borderId="7" xfId="0" applyNumberFormat="1" applyFont="1" applyBorder="1" applyAlignment="1">
      <alignment horizontal="left" vertical="center" wrapText="1"/>
    </xf>
    <xf numFmtId="165" fontId="4" fillId="0" borderId="0" xfId="0" applyNumberFormat="1" applyFont="1" applyAlignment="1">
      <alignment horizontal="left" vertical="center" wrapText="1"/>
    </xf>
    <xf numFmtId="165" fontId="4" fillId="0" borderId="0" xfId="0" applyNumberFormat="1" applyFont="1" applyAlignment="1">
      <alignment vertical="center"/>
    </xf>
    <xf numFmtId="165" fontId="5" fillId="0" borderId="0" xfId="0" applyNumberFormat="1" applyFont="1" applyAlignment="1">
      <alignment horizontal="center" vertical="center"/>
    </xf>
    <xf numFmtId="165" fontId="4" fillId="0" borderId="7" xfId="2"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166" fontId="5" fillId="0" borderId="1" xfId="0" applyNumberFormat="1" applyFont="1" applyBorder="1" applyAlignment="1">
      <alignment horizontal="center" vertical="center" wrapText="1"/>
    </xf>
    <xf numFmtId="166" fontId="5" fillId="0" borderId="6" xfId="0" applyNumberFormat="1" applyFont="1" applyBorder="1" applyAlignment="1">
      <alignment horizontal="center" vertical="center" wrapText="1"/>
    </xf>
    <xf numFmtId="166" fontId="5" fillId="0" borderId="5" xfId="0" applyNumberFormat="1" applyFont="1" applyBorder="1" applyAlignment="1">
      <alignment horizontal="center" vertical="center" wrapText="1"/>
    </xf>
    <xf numFmtId="166" fontId="5" fillId="0" borderId="1" xfId="2" applyNumberFormat="1" applyFont="1" applyBorder="1" applyAlignment="1">
      <alignment horizontal="center" vertical="center" wrapText="1"/>
    </xf>
    <xf numFmtId="165" fontId="5" fillId="0" borderId="1" xfId="2" applyNumberFormat="1" applyFont="1" applyBorder="1" applyAlignment="1">
      <alignment horizontal="center" vertical="center" wrapText="1"/>
    </xf>
    <xf numFmtId="164" fontId="5" fillId="0" borderId="1" xfId="0" applyNumberFormat="1" applyFont="1" applyBorder="1" applyAlignment="1">
      <alignment horizontal="center" vertical="center" textRotation="90" wrapText="1"/>
    </xf>
    <xf numFmtId="165" fontId="5" fillId="0" borderId="1"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165" fontId="5" fillId="0" borderId="3"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168" fontId="7" fillId="2" borderId="1" xfId="0" applyNumberFormat="1" applyFont="1" applyFill="1" applyBorder="1" applyAlignment="1">
      <alignment horizontal="center" vertical="center"/>
    </xf>
    <xf numFmtId="165" fontId="5" fillId="0" borderId="8" xfId="0" applyNumberFormat="1" applyFont="1" applyBorder="1" applyAlignment="1">
      <alignment horizontal="center" vertical="center"/>
    </xf>
    <xf numFmtId="165" fontId="4" fillId="0" borderId="0" xfId="0" applyNumberFormat="1" applyFont="1" applyAlignment="1">
      <alignment horizontal="right" vertical="top" wrapText="1"/>
    </xf>
    <xf numFmtId="167" fontId="5" fillId="0" borderId="1" xfId="0" applyNumberFormat="1" applyFont="1" applyBorder="1" applyAlignment="1">
      <alignment horizontal="center" vertical="center" wrapText="1"/>
    </xf>
    <xf numFmtId="166" fontId="8" fillId="0" borderId="0" xfId="0" applyNumberFormat="1" applyFont="1" applyAlignment="1">
      <alignment horizontal="right" vertical="center" wrapText="1"/>
    </xf>
    <xf numFmtId="166" fontId="9" fillId="0" borderId="0" xfId="0" applyNumberFormat="1" applyFont="1" applyAlignment="1">
      <alignment horizontal="right" vertical="center" wrapText="1"/>
    </xf>
    <xf numFmtId="0" fontId="10" fillId="0" borderId="0" xfId="0" applyFont="1" applyAlignment="1"/>
  </cellXfs>
  <cellStyles count="4">
    <cellStyle name="Komats" xfId="1" builtinId="3"/>
    <cellStyle name="Normal 3" xfId="2"/>
    <cellStyle name="Normal_PROJEKTI_2016_PLĀNS_Aija un Inese 2 2" xfId="3"/>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0"/>
  <sheetViews>
    <sheetView tabSelected="1" topLeftCell="AA1" zoomScale="70" zoomScaleNormal="70" workbookViewId="0">
      <selection activeCell="M13" sqref="M13"/>
    </sheetView>
  </sheetViews>
  <sheetFormatPr defaultRowHeight="26.25" x14ac:dyDescent="0.4"/>
  <cols>
    <col min="2" max="2" width="16.78515625" customWidth="1"/>
    <col min="39" max="39" width="41.78515625" customWidth="1"/>
    <col min="46" max="46" width="10.5703125" bestFit="1" customWidth="1"/>
    <col min="47" max="48" width="9.5703125" bestFit="1" customWidth="1"/>
  </cols>
  <sheetData>
    <row r="1" spans="1:43" ht="60" customHeight="1" x14ac:dyDescent="0.4">
      <c r="A1" s="31" t="s">
        <v>36</v>
      </c>
      <c r="B1" s="32"/>
      <c r="C1" s="32"/>
      <c r="D1" s="32"/>
      <c r="E1" s="32"/>
      <c r="F1" s="32"/>
      <c r="G1" s="32"/>
      <c r="H1" s="32"/>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row>
    <row r="3" spans="1:43" s="1" customFormat="1" ht="43.5" customHeight="1" x14ac:dyDescent="0.4">
      <c r="A3" s="28" t="s">
        <v>26</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9"/>
      <c r="AO3" s="29"/>
      <c r="AP3" s="29"/>
      <c r="AQ3" s="3"/>
    </row>
    <row r="4" spans="1:43" s="1" customFormat="1" ht="43.5" customHeight="1" x14ac:dyDescent="0.4">
      <c r="A4" s="28" t="s">
        <v>27</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
      <c r="AO4" s="2"/>
      <c r="AP4" s="2"/>
      <c r="AQ4" s="3"/>
    </row>
    <row r="5" spans="1:43" s="14" customFormat="1" ht="12.75" customHeight="1" x14ac:dyDescent="0.4">
      <c r="A5" s="22" t="s">
        <v>0</v>
      </c>
      <c r="B5" s="23" t="s">
        <v>1</v>
      </c>
      <c r="C5" s="24" t="s">
        <v>2</v>
      </c>
      <c r="D5" s="24" t="s">
        <v>3</v>
      </c>
      <c r="E5" s="25" t="s">
        <v>4</v>
      </c>
      <c r="F5" s="26">
        <v>2018</v>
      </c>
      <c r="G5" s="26"/>
      <c r="H5" s="26"/>
      <c r="I5" s="26"/>
      <c r="J5" s="26"/>
      <c r="K5" s="26"/>
      <c r="L5" s="26"/>
      <c r="M5" s="26"/>
      <c r="N5" s="26">
        <v>2019</v>
      </c>
      <c r="O5" s="26"/>
      <c r="P5" s="26"/>
      <c r="Q5" s="26"/>
      <c r="R5" s="26"/>
      <c r="S5" s="26"/>
      <c r="T5" s="26"/>
      <c r="U5" s="26"/>
      <c r="V5" s="26">
        <v>2020</v>
      </c>
      <c r="W5" s="26"/>
      <c r="X5" s="26"/>
      <c r="Y5" s="26"/>
      <c r="Z5" s="26"/>
      <c r="AA5" s="26"/>
      <c r="AB5" s="26"/>
      <c r="AC5" s="26"/>
      <c r="AD5" s="26">
        <v>2021</v>
      </c>
      <c r="AE5" s="26"/>
      <c r="AF5" s="26"/>
      <c r="AG5" s="26"/>
      <c r="AH5" s="26"/>
      <c r="AI5" s="26"/>
      <c r="AJ5" s="26"/>
      <c r="AK5" s="26"/>
      <c r="AL5" s="17" t="s">
        <v>5</v>
      </c>
      <c r="AM5" s="16" t="s">
        <v>6</v>
      </c>
      <c r="AN5" s="30" t="s">
        <v>7</v>
      </c>
      <c r="AO5" s="23" t="s">
        <v>8</v>
      </c>
      <c r="AP5" s="21" t="s">
        <v>9</v>
      </c>
      <c r="AQ5" s="21" t="s">
        <v>10</v>
      </c>
    </row>
    <row r="6" spans="1:43" s="14" customFormat="1" ht="12.75" customHeight="1" x14ac:dyDescent="0.4">
      <c r="A6" s="22"/>
      <c r="B6" s="23"/>
      <c r="C6" s="24"/>
      <c r="D6" s="24"/>
      <c r="E6" s="25"/>
      <c r="F6" s="25" t="s">
        <v>11</v>
      </c>
      <c r="G6" s="25"/>
      <c r="H6" s="25"/>
      <c r="I6" s="25"/>
      <c r="J6" s="25"/>
      <c r="K6" s="25"/>
      <c r="L6" s="25"/>
      <c r="M6" s="25"/>
      <c r="N6" s="25" t="s">
        <v>11</v>
      </c>
      <c r="O6" s="25"/>
      <c r="P6" s="25"/>
      <c r="Q6" s="25"/>
      <c r="R6" s="25"/>
      <c r="S6" s="25"/>
      <c r="T6" s="25"/>
      <c r="U6" s="25"/>
      <c r="V6" s="25" t="s">
        <v>11</v>
      </c>
      <c r="W6" s="25"/>
      <c r="X6" s="25"/>
      <c r="Y6" s="25"/>
      <c r="Z6" s="25"/>
      <c r="AA6" s="25"/>
      <c r="AB6" s="25"/>
      <c r="AC6" s="25"/>
      <c r="AD6" s="25" t="s">
        <v>11</v>
      </c>
      <c r="AE6" s="25"/>
      <c r="AF6" s="25"/>
      <c r="AG6" s="25"/>
      <c r="AH6" s="25"/>
      <c r="AI6" s="25"/>
      <c r="AJ6" s="25"/>
      <c r="AK6" s="25"/>
      <c r="AL6" s="17"/>
      <c r="AM6" s="16"/>
      <c r="AN6" s="30"/>
      <c r="AO6" s="23"/>
      <c r="AP6" s="21"/>
      <c r="AQ6" s="21"/>
    </row>
    <row r="7" spans="1:43" s="14" customFormat="1" ht="15" customHeight="1" x14ac:dyDescent="0.4">
      <c r="A7" s="22"/>
      <c r="B7" s="23"/>
      <c r="C7" s="24"/>
      <c r="D7" s="24"/>
      <c r="E7" s="25"/>
      <c r="F7" s="19" t="s">
        <v>12</v>
      </c>
      <c r="G7" s="20" t="s">
        <v>13</v>
      </c>
      <c r="H7" s="17" t="s">
        <v>14</v>
      </c>
      <c r="I7" s="17" t="s">
        <v>15</v>
      </c>
      <c r="J7" s="17" t="s">
        <v>16</v>
      </c>
      <c r="K7" s="17" t="s">
        <v>17</v>
      </c>
      <c r="L7" s="17" t="s">
        <v>18</v>
      </c>
      <c r="M7" s="18" t="s">
        <v>19</v>
      </c>
      <c r="N7" s="19" t="s">
        <v>20</v>
      </c>
      <c r="O7" s="20" t="s">
        <v>21</v>
      </c>
      <c r="P7" s="17" t="s">
        <v>22</v>
      </c>
      <c r="Q7" s="17" t="s">
        <v>15</v>
      </c>
      <c r="R7" s="17" t="s">
        <v>23</v>
      </c>
      <c r="S7" s="17" t="s">
        <v>24</v>
      </c>
      <c r="T7" s="17" t="s">
        <v>18</v>
      </c>
      <c r="U7" s="18" t="s">
        <v>19</v>
      </c>
      <c r="V7" s="19" t="s">
        <v>20</v>
      </c>
      <c r="W7" s="20" t="s">
        <v>21</v>
      </c>
      <c r="X7" s="17" t="s">
        <v>22</v>
      </c>
      <c r="Y7" s="17" t="s">
        <v>15</v>
      </c>
      <c r="Z7" s="17" t="s">
        <v>23</v>
      </c>
      <c r="AA7" s="17" t="s">
        <v>24</v>
      </c>
      <c r="AB7" s="17" t="s">
        <v>18</v>
      </c>
      <c r="AC7" s="18" t="s">
        <v>19</v>
      </c>
      <c r="AD7" s="19" t="s">
        <v>20</v>
      </c>
      <c r="AE7" s="20" t="s">
        <v>21</v>
      </c>
      <c r="AF7" s="17" t="s">
        <v>22</v>
      </c>
      <c r="AG7" s="17" t="s">
        <v>15</v>
      </c>
      <c r="AH7" s="17" t="s">
        <v>23</v>
      </c>
      <c r="AI7" s="17" t="s">
        <v>24</v>
      </c>
      <c r="AJ7" s="17" t="s">
        <v>18</v>
      </c>
      <c r="AK7" s="18" t="s">
        <v>19</v>
      </c>
      <c r="AL7" s="17"/>
      <c r="AM7" s="16"/>
      <c r="AN7" s="30"/>
      <c r="AO7" s="23"/>
      <c r="AP7" s="21"/>
      <c r="AQ7" s="21"/>
    </row>
    <row r="8" spans="1:43" s="14" customFormat="1" ht="107.25" customHeight="1" x14ac:dyDescent="0.4">
      <c r="A8" s="22"/>
      <c r="B8" s="23"/>
      <c r="C8" s="24"/>
      <c r="D8" s="24"/>
      <c r="E8" s="25"/>
      <c r="F8" s="19"/>
      <c r="G8" s="20"/>
      <c r="H8" s="17"/>
      <c r="I8" s="17"/>
      <c r="J8" s="17"/>
      <c r="K8" s="17"/>
      <c r="L8" s="17"/>
      <c r="M8" s="18"/>
      <c r="N8" s="19"/>
      <c r="O8" s="20"/>
      <c r="P8" s="17"/>
      <c r="Q8" s="17"/>
      <c r="R8" s="17"/>
      <c r="S8" s="17"/>
      <c r="T8" s="17"/>
      <c r="U8" s="18"/>
      <c r="V8" s="19"/>
      <c r="W8" s="20"/>
      <c r="X8" s="17"/>
      <c r="Y8" s="17"/>
      <c r="Z8" s="17"/>
      <c r="AA8" s="17"/>
      <c r="AB8" s="17"/>
      <c r="AC8" s="18"/>
      <c r="AD8" s="19"/>
      <c r="AE8" s="20"/>
      <c r="AF8" s="17"/>
      <c r="AG8" s="17"/>
      <c r="AH8" s="17"/>
      <c r="AI8" s="17"/>
      <c r="AJ8" s="17"/>
      <c r="AK8" s="18"/>
      <c r="AL8" s="17"/>
      <c r="AM8" s="16"/>
      <c r="AN8" s="30"/>
      <c r="AO8" s="23"/>
      <c r="AP8" s="21"/>
      <c r="AQ8" s="21"/>
    </row>
    <row r="9" spans="1:43" s="12" customFormat="1" ht="327.75" customHeight="1" x14ac:dyDescent="0.4">
      <c r="A9" s="9" t="s">
        <v>28</v>
      </c>
      <c r="B9" s="9" t="s">
        <v>35</v>
      </c>
      <c r="C9" s="4" t="s">
        <v>32</v>
      </c>
      <c r="D9" s="5" t="s">
        <v>25</v>
      </c>
      <c r="E9" s="15" t="s">
        <v>31</v>
      </c>
      <c r="F9" s="10"/>
      <c r="G9" s="10"/>
      <c r="H9" s="10"/>
      <c r="I9" s="9"/>
      <c r="J9" s="10"/>
      <c r="K9" s="10"/>
      <c r="L9" s="9"/>
      <c r="M9" s="10"/>
      <c r="N9" s="10"/>
      <c r="O9" s="10"/>
      <c r="P9" s="10"/>
      <c r="Q9" s="9"/>
      <c r="R9" s="10"/>
      <c r="S9" s="10"/>
      <c r="T9" s="9"/>
      <c r="U9" s="10"/>
      <c r="V9" s="10"/>
      <c r="W9" s="10"/>
      <c r="X9" s="10"/>
      <c r="Y9" s="9"/>
      <c r="Z9" s="10"/>
      <c r="AA9" s="10"/>
      <c r="AB9" s="9"/>
      <c r="AC9" s="10"/>
      <c r="AD9" s="11">
        <v>150000</v>
      </c>
      <c r="AE9" s="11"/>
      <c r="AF9" s="11"/>
      <c r="AG9" s="9"/>
      <c r="AH9" s="10"/>
      <c r="AI9" s="10"/>
      <c r="AJ9" s="9"/>
      <c r="AK9" s="6">
        <f>AD9+AE9+AF9+AH9+AI9</f>
        <v>150000</v>
      </c>
      <c r="AL9" s="7">
        <f>AC9+U9+M9+AK9</f>
        <v>150000</v>
      </c>
      <c r="AM9" s="9" t="s">
        <v>34</v>
      </c>
      <c r="AN9" s="8" t="s">
        <v>29</v>
      </c>
      <c r="AO9" s="5" t="s">
        <v>30</v>
      </c>
      <c r="AP9" s="9"/>
      <c r="AQ9" s="9"/>
    </row>
    <row r="10" spans="1:43" s="13" customFormat="1" ht="30" customHeight="1" x14ac:dyDescent="0.4">
      <c r="A10" s="27" t="s">
        <v>33</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row>
  </sheetData>
  <mergeCells count="56">
    <mergeCell ref="A10:AQ10"/>
    <mergeCell ref="A3:AM3"/>
    <mergeCell ref="AN3:AP3"/>
    <mergeCell ref="A1:AQ1"/>
    <mergeCell ref="A4:AM4"/>
    <mergeCell ref="AN5:AN8"/>
    <mergeCell ref="F6:M6"/>
    <mergeCell ref="N6:U6"/>
    <mergeCell ref="V6:AC6"/>
    <mergeCell ref="AD6:AK6"/>
    <mergeCell ref="F7:F8"/>
    <mergeCell ref="G7:G8"/>
    <mergeCell ref="H7:H8"/>
    <mergeCell ref="I7:I8"/>
    <mergeCell ref="AO5:AO8"/>
    <mergeCell ref="AP5:AP8"/>
    <mergeCell ref="AQ5:AQ8"/>
    <mergeCell ref="AL5:AL8"/>
    <mergeCell ref="AJ7:AJ8"/>
    <mergeCell ref="AK7:AK8"/>
    <mergeCell ref="A5:A8"/>
    <mergeCell ref="B5:B8"/>
    <mergeCell ref="C5:C8"/>
    <mergeCell ref="D5:D8"/>
    <mergeCell ref="E5:E8"/>
    <mergeCell ref="AI7:AI8"/>
    <mergeCell ref="F5:M5"/>
    <mergeCell ref="N5:U5"/>
    <mergeCell ref="V5:AC5"/>
    <mergeCell ref="AD5:AK5"/>
    <mergeCell ref="W7:W8"/>
    <mergeCell ref="X7:X8"/>
    <mergeCell ref="U7:U8"/>
    <mergeCell ref="V7:V8"/>
    <mergeCell ref="T7:T8"/>
    <mergeCell ref="O7:O8"/>
    <mergeCell ref="P7:P8"/>
    <mergeCell ref="Q7:Q8"/>
    <mergeCell ref="R7:R8"/>
    <mergeCell ref="S7:S8"/>
    <mergeCell ref="AM5:AM8"/>
    <mergeCell ref="J7:J8"/>
    <mergeCell ref="K7:K8"/>
    <mergeCell ref="Y7:Y8"/>
    <mergeCell ref="Z7:Z8"/>
    <mergeCell ref="AA7:AA8"/>
    <mergeCell ref="AB7:AB8"/>
    <mergeCell ref="AC7:AC8"/>
    <mergeCell ref="AD7:AD8"/>
    <mergeCell ref="AE7:AE8"/>
    <mergeCell ref="AF7:AF8"/>
    <mergeCell ref="AG7:AG8"/>
    <mergeCell ref="AH7:AH8"/>
    <mergeCell ref="L7:L8"/>
    <mergeCell ref="M7:M8"/>
    <mergeCell ref="N7:N8"/>
  </mergeCells>
  <dataValidations count="2">
    <dataValidation type="list" allowBlank="1" showInputMessage="1" showErrorMessage="1" sqref="C9">
      <formula1>$P$80:$P$90</formula1>
    </dataValidation>
    <dataValidation type="list" allowBlank="1" showErrorMessage="1" sqref="D9">
      <formula1>#REF!</formula1>
      <formula2>0</formula2>
    </dataValidation>
  </dataValidations>
  <pageMargins left="0.25" right="0.25" top="0.75" bottom="0.75" header="0.3" footer="0.3"/>
  <pageSetup paperSize="8"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Jevgēnijs Duboks</dc:creator>
  <cp:lastModifiedBy>Santa Hermane</cp:lastModifiedBy>
  <cp:lastPrinted>2021-10-14T12:43:43Z</cp:lastPrinted>
  <dcterms:created xsi:type="dcterms:W3CDTF">2021-05-27T18:03:04Z</dcterms:created>
  <dcterms:modified xsi:type="dcterms:W3CDTF">2021-10-14T12:43:51Z</dcterms:modified>
</cp:coreProperties>
</file>