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50" windowHeight="8835" activeTab="0"/>
  </bookViews>
  <sheets>
    <sheet name="Nod.strukt.aģent.iest." sheetId="1" r:id="rId1"/>
  </sheets>
  <definedNames>
    <definedName name="_xlnm.Print_Area" localSheetId="0">'Nod.strukt.aģent.iest.'!$A$3:$E$44</definedName>
  </definedNames>
  <calcPr fullCalcOnLoad="1"/>
</workbook>
</file>

<file path=xl/sharedStrings.xml><?xml version="1.0" encoding="utf-8"?>
<sst xmlns="http://schemas.openxmlformats.org/spreadsheetml/2006/main" count="50" uniqueCount="45">
  <si>
    <t>Kods</t>
  </si>
  <si>
    <t>Izdevumi</t>
  </si>
  <si>
    <t>Darba samaksa</t>
  </si>
  <si>
    <t>Darba devāja valsts sociālās apdrošināšanas obligātās iemaksas</t>
  </si>
  <si>
    <t>Preces un pakalpojumi</t>
  </si>
  <si>
    <t>Pakalpojumi</t>
  </si>
  <si>
    <t>Pasta, telefona un citu sakaru pakalpojumi</t>
  </si>
  <si>
    <t>Ar iestādes pārstāvību, iestādes darbības un veicamo funkciju nodrošdināšanu saistītie pakalpojumi</t>
  </si>
  <si>
    <t>Krājumi,materiāli,energoresursi,prece,biroja preces un inventārs, ko neuzskaita  5000. kodā</t>
  </si>
  <si>
    <t>Biroja preces un inventārs</t>
  </si>
  <si>
    <t>Kurināmais un enerģētiskie materiāli</t>
  </si>
  <si>
    <t>Kārtējā remonta un iestāžu uzturēšanas materiāli</t>
  </si>
  <si>
    <t>Attīstības pasākumi un programmas</t>
  </si>
  <si>
    <t>Licences, koncesijas un patenti, preču zīmes un līdzīgas tiesības</t>
  </si>
  <si>
    <t>Pamatlīdzekļi</t>
  </si>
  <si>
    <t>Pārējie pamatlīdzekļi</t>
  </si>
  <si>
    <t>Kapitālais remonts un rekonstrukcija</t>
  </si>
  <si>
    <t>Budžeta iestāžu nodokļu maksājumi</t>
  </si>
  <si>
    <t>Nemateriālie ieguldījumi</t>
  </si>
  <si>
    <t>ekonomiskās klasifikācijas kodiem 2007. gadam</t>
  </si>
  <si>
    <t>Ieņēmumi</t>
  </si>
  <si>
    <t>Valsts (pašvaldību) nodevas un maksājumi</t>
  </si>
  <si>
    <t>Maksas pakalpojumi</t>
  </si>
  <si>
    <t>Ārvalstu finanšu palīdzība</t>
  </si>
  <si>
    <t>3.0.</t>
  </si>
  <si>
    <t>4.0.</t>
  </si>
  <si>
    <t>9.5.0.0</t>
  </si>
  <si>
    <t>Grupa</t>
  </si>
  <si>
    <t>Zāles, ķimikālijas, laboratorijas preces,medicīnas instrumenti</t>
  </si>
  <si>
    <t>Grāmatas un žurnāli</t>
  </si>
  <si>
    <t>( Ls)</t>
  </si>
  <si>
    <t>KOPĀ IEŅĒMUMI</t>
  </si>
  <si>
    <t xml:space="preserve"> IZDEVUMI KOPĀ</t>
  </si>
  <si>
    <t>Maksas pakalpojumi un citi pašu ieņēmumi</t>
  </si>
  <si>
    <t>Dotācija no vispārējiem ieņēmumiem</t>
  </si>
  <si>
    <t>Izdevumi par komunālajiem pakalpojumiem</t>
  </si>
  <si>
    <t>Remonta darbi un iestāžu uzturēšanas pakalpojumi (izņemot kapitālos rem.)</t>
  </si>
  <si>
    <t>Telpu nomas maksas</t>
  </si>
  <si>
    <t>Ogres novada pašvaldības iestādes vadītājs    ___________________________                   (paraksts)</t>
  </si>
  <si>
    <t>2007.g. Plāns</t>
  </si>
  <si>
    <t>Darba devēja valsts sociālās apdrošināšanas obligātās iemaksas, sociālā rakstura pabalsti un kompensācija</t>
  </si>
  <si>
    <t>Darba devēja sociālā rakstura pabalsti, kompensācijas un citi maksājumi(slimīb.pabalsti)</t>
  </si>
  <si>
    <t xml:space="preserve">Ogres novada pašvaldības "Dziednīca "   ieņēmumu un izdevumu tāme pēc </t>
  </si>
  <si>
    <t>Struktūrvienības klasifikācijas kods  07.210 Bankas konta Nr. _LV53BATR0051201658700</t>
  </si>
  <si>
    <t>Atlikums uz 01.01.2007.g.</t>
  </si>
</sst>
</file>

<file path=xl/styles.xml><?xml version="1.0" encoding="utf-8"?>
<styleSheet xmlns="http://schemas.openxmlformats.org/spreadsheetml/2006/main">
  <numFmts count="2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000"/>
    <numFmt numFmtId="176" formatCode="0.000%"/>
    <numFmt numFmtId="177" formatCode="0.0%"/>
    <numFmt numFmtId="178" formatCode="0.0"/>
  </numFmts>
  <fonts count="6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2" fillId="0" borderId="8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3" xfId="0" applyFont="1" applyBorder="1" applyAlignment="1">
      <alignment wrapText="1"/>
    </xf>
    <xf numFmtId="0" fontId="3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0" xfId="0" applyBorder="1" applyAlignment="1">
      <alignment horizontal="right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1"/>
  <sheetViews>
    <sheetView tabSelected="1" workbookViewId="0" topLeftCell="A25">
      <selection activeCell="A1" sqref="A1"/>
    </sheetView>
  </sheetViews>
  <sheetFormatPr defaultColWidth="9.140625" defaultRowHeight="12.75"/>
  <cols>
    <col min="4" max="4" width="62.421875" style="0" customWidth="1"/>
    <col min="5" max="5" width="9.28125" style="0" customWidth="1"/>
  </cols>
  <sheetData>
    <row r="3" spans="1:5" ht="12.75">
      <c r="A3" s="44" t="s">
        <v>42</v>
      </c>
      <c r="B3" s="44"/>
      <c r="C3" s="44"/>
      <c r="D3" s="44"/>
      <c r="E3" s="44"/>
    </row>
    <row r="4" spans="1:5" ht="12.75">
      <c r="A4" s="44" t="s">
        <v>19</v>
      </c>
      <c r="B4" s="44"/>
      <c r="C4" s="44"/>
      <c r="D4" s="44"/>
      <c r="E4" s="44"/>
    </row>
    <row r="5" spans="1:5" ht="12.75">
      <c r="A5" s="44" t="s">
        <v>43</v>
      </c>
      <c r="B5" s="44"/>
      <c r="C5" s="44"/>
      <c r="D5" s="44"/>
      <c r="E5" s="44"/>
    </row>
    <row r="6" spans="4:5" ht="13.5" thickBot="1">
      <c r="D6" s="9"/>
      <c r="E6" t="s">
        <v>30</v>
      </c>
    </row>
    <row r="7" spans="1:5" ht="34.5" customHeight="1" thickBot="1">
      <c r="A7" s="10" t="s">
        <v>27</v>
      </c>
      <c r="B7" s="11" t="s">
        <v>0</v>
      </c>
      <c r="C7" s="35" t="s">
        <v>0</v>
      </c>
      <c r="D7" s="43" t="s">
        <v>20</v>
      </c>
      <c r="E7" s="37" t="s">
        <v>39</v>
      </c>
    </row>
    <row r="8" spans="1:5" ht="12.75">
      <c r="A8" s="12"/>
      <c r="B8" s="13"/>
      <c r="C8" s="13"/>
      <c r="D8" s="22" t="s">
        <v>34</v>
      </c>
      <c r="E8" s="28">
        <v>211945</v>
      </c>
    </row>
    <row r="9" spans="1:5" ht="12.75">
      <c r="A9" s="15" t="s">
        <v>24</v>
      </c>
      <c r="B9" s="2"/>
      <c r="C9" s="2"/>
      <c r="D9" s="8" t="s">
        <v>22</v>
      </c>
      <c r="E9" s="29">
        <f>SUM(E10:E13)</f>
        <v>137500</v>
      </c>
    </row>
    <row r="10" spans="1:5" ht="12.75">
      <c r="A10" s="15"/>
      <c r="B10" s="2" t="s">
        <v>26</v>
      </c>
      <c r="C10" s="2"/>
      <c r="D10" s="4" t="s">
        <v>21</v>
      </c>
      <c r="E10" s="29"/>
    </row>
    <row r="11" spans="1:5" ht="12.75">
      <c r="A11" s="15"/>
      <c r="B11" s="2"/>
      <c r="C11" s="2"/>
      <c r="D11" s="4" t="s">
        <v>33</v>
      </c>
      <c r="E11" s="29">
        <f>95500+7000</f>
        <v>102500</v>
      </c>
    </row>
    <row r="12" spans="1:5" ht="12.75">
      <c r="A12" s="15"/>
      <c r="B12" s="2"/>
      <c r="C12" s="2"/>
      <c r="D12" s="4" t="s">
        <v>37</v>
      </c>
      <c r="E12" s="29">
        <v>35000</v>
      </c>
    </row>
    <row r="13" spans="1:5" ht="12.75">
      <c r="A13" s="15"/>
      <c r="B13" s="2"/>
      <c r="C13" s="2"/>
      <c r="D13" s="4"/>
      <c r="E13" s="29"/>
    </row>
    <row r="14" spans="1:5" ht="13.5" thickBot="1">
      <c r="A14" s="15" t="s">
        <v>25</v>
      </c>
      <c r="B14" s="2"/>
      <c r="C14" s="2"/>
      <c r="D14" s="8" t="s">
        <v>23</v>
      </c>
      <c r="E14" s="29"/>
    </row>
    <row r="15" spans="1:5" ht="13.5" thickBot="1">
      <c r="A15" s="6"/>
      <c r="B15" s="7"/>
      <c r="C15" s="20"/>
      <c r="D15" s="27" t="s">
        <v>31</v>
      </c>
      <c r="E15" s="25">
        <f>SUM(E8+E9+E14)</f>
        <v>349445</v>
      </c>
    </row>
    <row r="16" spans="1:5" ht="13.5" thickBot="1">
      <c r="A16" s="5"/>
      <c r="B16" s="5"/>
      <c r="C16" s="5"/>
      <c r="D16" s="41" t="s">
        <v>44</v>
      </c>
      <c r="E16">
        <v>22553</v>
      </c>
    </row>
    <row r="17" spans="1:5" ht="33.75" customHeight="1" thickBot="1">
      <c r="A17" s="10" t="s">
        <v>0</v>
      </c>
      <c r="B17" s="11" t="s">
        <v>0</v>
      </c>
      <c r="C17" s="35" t="s">
        <v>0</v>
      </c>
      <c r="D17" s="36" t="s">
        <v>1</v>
      </c>
      <c r="E17" s="37" t="s">
        <v>39</v>
      </c>
    </row>
    <row r="18" spans="1:5" ht="12.75">
      <c r="A18" s="21">
        <v>1100</v>
      </c>
      <c r="B18" s="14"/>
      <c r="C18" s="14"/>
      <c r="D18" s="22" t="s">
        <v>2</v>
      </c>
      <c r="E18" s="38">
        <v>130100</v>
      </c>
    </row>
    <row r="19" spans="1:5" ht="26.25" customHeight="1">
      <c r="A19" s="18">
        <v>1200</v>
      </c>
      <c r="B19" s="1"/>
      <c r="C19" s="1"/>
      <c r="D19" s="30" t="s">
        <v>40</v>
      </c>
      <c r="E19" s="32">
        <f>SUM(E20+E21)</f>
        <v>33120</v>
      </c>
    </row>
    <row r="20" spans="1:5" ht="12.75">
      <c r="A20" s="15"/>
      <c r="B20" s="2">
        <v>1210</v>
      </c>
      <c r="C20" s="2"/>
      <c r="D20" s="4" t="s">
        <v>3</v>
      </c>
      <c r="E20" s="29">
        <v>30120</v>
      </c>
    </row>
    <row r="21" spans="1:5" ht="12.75">
      <c r="A21" s="15"/>
      <c r="B21" s="2">
        <v>1220</v>
      </c>
      <c r="C21" s="4"/>
      <c r="D21" s="4" t="s">
        <v>41</v>
      </c>
      <c r="E21" s="29">
        <v>3000</v>
      </c>
    </row>
    <row r="22" spans="1:5" ht="12.75">
      <c r="A22" s="18">
        <v>2000</v>
      </c>
      <c r="B22" s="1"/>
      <c r="C22" s="8"/>
      <c r="D22" s="8" t="s">
        <v>4</v>
      </c>
      <c r="E22" s="32">
        <f>SUM(+E23+E28+E33+E34)</f>
        <v>141978</v>
      </c>
    </row>
    <row r="23" spans="1:5" ht="12.75">
      <c r="A23" s="18">
        <v>2200</v>
      </c>
      <c r="B23" s="1"/>
      <c r="C23" s="1"/>
      <c r="D23" s="8" t="s">
        <v>5</v>
      </c>
      <c r="E23" s="32">
        <f>SUM(E24+E25+E26+E27)</f>
        <v>116436</v>
      </c>
    </row>
    <row r="24" spans="1:5" ht="12.75">
      <c r="A24" s="17"/>
      <c r="B24" s="3">
        <v>2210</v>
      </c>
      <c r="C24" s="16"/>
      <c r="D24" s="31" t="s">
        <v>6</v>
      </c>
      <c r="E24" s="24">
        <v>3200</v>
      </c>
    </row>
    <row r="25" spans="1:5" ht="12.75">
      <c r="A25" s="15"/>
      <c r="B25" s="2">
        <v>2220</v>
      </c>
      <c r="C25" s="4"/>
      <c r="D25" s="23" t="s">
        <v>35</v>
      </c>
      <c r="E25" s="29">
        <v>42158</v>
      </c>
    </row>
    <row r="26" spans="1:5" ht="12.75">
      <c r="A26" s="15"/>
      <c r="B26" s="2">
        <v>2230</v>
      </c>
      <c r="C26" s="4"/>
      <c r="D26" s="23" t="s">
        <v>7</v>
      </c>
      <c r="E26" s="29">
        <v>2530</v>
      </c>
    </row>
    <row r="27" spans="1:5" ht="12.75">
      <c r="A27" s="15"/>
      <c r="B27" s="2">
        <v>2240</v>
      </c>
      <c r="C27" s="4"/>
      <c r="D27" s="23" t="s">
        <v>36</v>
      </c>
      <c r="E27" s="29">
        <v>68548</v>
      </c>
    </row>
    <row r="28" spans="1:5" ht="12.75">
      <c r="A28" s="18">
        <v>2300</v>
      </c>
      <c r="B28" s="1"/>
      <c r="C28" s="1"/>
      <c r="D28" s="8" t="s">
        <v>8</v>
      </c>
      <c r="E28" s="32">
        <f>SUM(E29+E30+E31+E32)</f>
        <v>19200</v>
      </c>
    </row>
    <row r="29" spans="1:5" ht="12.75">
      <c r="A29" s="15"/>
      <c r="B29" s="2">
        <v>2310</v>
      </c>
      <c r="C29" s="4"/>
      <c r="D29" s="23" t="s">
        <v>9</v>
      </c>
      <c r="E29" s="29">
        <v>2500</v>
      </c>
    </row>
    <row r="30" spans="1:5" ht="12.75">
      <c r="A30" s="15"/>
      <c r="B30" s="2">
        <v>2320</v>
      </c>
      <c r="C30" s="4"/>
      <c r="D30" s="23" t="s">
        <v>10</v>
      </c>
      <c r="E30" s="29">
        <v>500</v>
      </c>
    </row>
    <row r="31" spans="1:5" ht="12.75">
      <c r="A31" s="15"/>
      <c r="B31" s="2">
        <v>2340</v>
      </c>
      <c r="C31" s="4"/>
      <c r="D31" s="4" t="s">
        <v>28</v>
      </c>
      <c r="E31" s="29">
        <v>9000</v>
      </c>
    </row>
    <row r="32" spans="1:5" ht="12.75">
      <c r="A32" s="15"/>
      <c r="B32" s="2">
        <v>2350</v>
      </c>
      <c r="C32" s="4"/>
      <c r="D32" s="23" t="s">
        <v>11</v>
      </c>
      <c r="E32" s="29">
        <v>7200</v>
      </c>
    </row>
    <row r="33" spans="1:5" ht="12.75">
      <c r="A33" s="18">
        <v>2400</v>
      </c>
      <c r="B33" s="2"/>
      <c r="C33" s="2"/>
      <c r="D33" s="8" t="s">
        <v>29</v>
      </c>
      <c r="E33" s="32">
        <v>100</v>
      </c>
    </row>
    <row r="34" spans="1:5" ht="12.75">
      <c r="A34" s="18">
        <v>2500</v>
      </c>
      <c r="B34" s="1"/>
      <c r="C34" s="8"/>
      <c r="D34" s="8" t="s">
        <v>17</v>
      </c>
      <c r="E34" s="32">
        <v>6242</v>
      </c>
    </row>
    <row r="35" spans="1:5" ht="12.75">
      <c r="A35" s="18">
        <v>5100</v>
      </c>
      <c r="B35" s="1"/>
      <c r="C35" s="8"/>
      <c r="D35" s="8" t="s">
        <v>18</v>
      </c>
      <c r="E35" s="32">
        <f>SUM(E36+E37)</f>
        <v>1700</v>
      </c>
    </row>
    <row r="36" spans="1:5" ht="12.75">
      <c r="A36" s="15"/>
      <c r="B36" s="2">
        <v>5110</v>
      </c>
      <c r="C36" s="4"/>
      <c r="D36" s="23" t="s">
        <v>12</v>
      </c>
      <c r="E36" s="29"/>
    </row>
    <row r="37" spans="1:5" ht="12.75">
      <c r="A37" s="15"/>
      <c r="B37" s="2">
        <v>5120</v>
      </c>
      <c r="C37" s="4"/>
      <c r="D37" s="23" t="s">
        <v>13</v>
      </c>
      <c r="E37" s="29">
        <v>1700</v>
      </c>
    </row>
    <row r="38" spans="1:5" ht="12.75">
      <c r="A38" s="18">
        <v>5200</v>
      </c>
      <c r="B38" s="1"/>
      <c r="C38" s="1"/>
      <c r="D38" s="8" t="s">
        <v>14</v>
      </c>
      <c r="E38" s="32">
        <f>SUM(E39:E40)</f>
        <v>65100</v>
      </c>
    </row>
    <row r="39" spans="1:5" ht="12.75">
      <c r="A39" s="15"/>
      <c r="B39" s="2">
        <v>5230</v>
      </c>
      <c r="C39" s="2"/>
      <c r="D39" s="23" t="s">
        <v>15</v>
      </c>
      <c r="E39" s="29">
        <v>11000</v>
      </c>
    </row>
    <row r="40" spans="1:7" ht="13.5" thickBot="1">
      <c r="A40" s="15"/>
      <c r="B40" s="2">
        <v>5250</v>
      </c>
      <c r="C40" s="2"/>
      <c r="D40" s="4" t="s">
        <v>16</v>
      </c>
      <c r="E40" s="29">
        <f>105973+9525-61398</f>
        <v>54100</v>
      </c>
      <c r="F40" s="5"/>
      <c r="G40" s="5"/>
    </row>
    <row r="41" spans="1:7" ht="13.5" thickBot="1">
      <c r="A41" s="26"/>
      <c r="B41" s="20"/>
      <c r="C41" s="33"/>
      <c r="D41" s="34" t="s">
        <v>32</v>
      </c>
      <c r="E41" s="39">
        <f>SUM(E18+E19+E22+E35+E38)</f>
        <v>371998</v>
      </c>
      <c r="F41" s="5"/>
      <c r="G41" s="5"/>
    </row>
    <row r="42" spans="1:4" ht="12.75">
      <c r="A42" s="5"/>
      <c r="B42" s="5"/>
      <c r="C42" s="5"/>
      <c r="D42" s="19"/>
    </row>
    <row r="43" spans="2:4" ht="12.75">
      <c r="B43" t="s">
        <v>38</v>
      </c>
      <c r="D43" s="5"/>
    </row>
    <row r="44" spans="4:5" ht="12.75">
      <c r="D44" s="42"/>
      <c r="E44" s="40"/>
    </row>
    <row r="45" ht="12.75"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</sheetData>
  <mergeCells count="3">
    <mergeCell ref="A3:E3"/>
    <mergeCell ref="A4:E4"/>
    <mergeCell ref="A5:E5"/>
  </mergeCells>
  <printOptions/>
  <pageMargins left="0.7480314960629921" right="0.7480314960629921" top="1.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Finansu nodala</dc:creator>
  <cp:keywords/>
  <dc:description/>
  <cp:lastModifiedBy>BTrumekalne</cp:lastModifiedBy>
  <cp:lastPrinted>2007-02-15T09:29:30Z</cp:lastPrinted>
  <dcterms:created xsi:type="dcterms:W3CDTF">2006-08-21T13:14:54Z</dcterms:created>
  <dcterms:modified xsi:type="dcterms:W3CDTF">2008-10-16T13:32:58Z</dcterms:modified>
  <cp:category/>
  <cp:version/>
  <cp:contentType/>
  <cp:contentStatus/>
</cp:coreProperties>
</file>