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309" activeTab="0"/>
  </bookViews>
  <sheets>
    <sheet name="3-GALV" sheetId="1" r:id="rId1"/>
  </sheets>
  <definedNames>
    <definedName name="_xlnm.Print_Area" localSheetId="0">'3-GALV'!$A:$O</definedName>
    <definedName name="_xlnm.Print_Titles" localSheetId="0">'3-GALV'!$4:$8</definedName>
    <definedName name="Excel_BuiltIn_Print_Titles_1">'3-GALV'!$A$4:$ID$8</definedName>
  </definedNames>
  <calcPr fullCalcOnLoad="1"/>
</workbook>
</file>

<file path=xl/sharedStrings.xml><?xml version="1.0" encoding="utf-8"?>
<sst xmlns="http://schemas.openxmlformats.org/spreadsheetml/2006/main" count="121" uniqueCount="75">
  <si>
    <t>Aizdevējs</t>
  </si>
  <si>
    <t>Mērķis</t>
  </si>
  <si>
    <t>Aizņēmējs</t>
  </si>
  <si>
    <t>Parakstīšanas datums</t>
  </si>
  <si>
    <t>Atmaksas 
termiņš</t>
  </si>
  <si>
    <t>Valūtas apzīmē-
jums</t>
  </si>
  <si>
    <t xml:space="preserve">Galvojuma līguma
summa </t>
  </si>
  <si>
    <t xml:space="preserve">Galvotā aizņēmuma līguma summa </t>
  </si>
  <si>
    <t>EUR</t>
  </si>
  <si>
    <t>privātpersona</t>
  </si>
  <si>
    <t>08.03.2013</t>
  </si>
  <si>
    <t>KOPĀ:</t>
  </si>
  <si>
    <t>(euro)</t>
  </si>
  <si>
    <t xml:space="preserve">Ogres novada domes priekšsēdētājs                                      </t>
  </si>
  <si>
    <t>E.Helmanis</t>
  </si>
  <si>
    <t>15.06.2026</t>
  </si>
  <si>
    <t>Valsts kase</t>
  </si>
  <si>
    <t>Ikšķiles novada pašvaldības SIA "Ikšķiles māja"</t>
  </si>
  <si>
    <t>19.03.2020</t>
  </si>
  <si>
    <t>20.03.2050</t>
  </si>
  <si>
    <t>31.08.2018</t>
  </si>
  <si>
    <t>25.08.2048</t>
  </si>
  <si>
    <t>Vides investīciju fonds</t>
  </si>
  <si>
    <t>Ūdenssaimniecības attīstība Ķeguma novada Rembates pagasta Rembates ciemā</t>
  </si>
  <si>
    <t>SIA "Ķeguma stars"</t>
  </si>
  <si>
    <t>10.07.2013</t>
  </si>
  <si>
    <t>01.04.2033</t>
  </si>
  <si>
    <t>14.04.2014</t>
  </si>
  <si>
    <t>SIA" Ķeguma stars"</t>
  </si>
  <si>
    <t>13.10.2014</t>
  </si>
  <si>
    <t>SIA " "Ķeguma stars"</t>
  </si>
  <si>
    <t>09.11.2015</t>
  </si>
  <si>
    <t>Privātpersona</t>
  </si>
  <si>
    <t>17.11.2015</t>
  </si>
  <si>
    <t>18.07.2018</t>
  </si>
  <si>
    <t>20.06.2038</t>
  </si>
  <si>
    <t>AS SEB banka</t>
  </si>
  <si>
    <t>27.10.2011</t>
  </si>
  <si>
    <t>14.04.2027</t>
  </si>
  <si>
    <t>21.11.2019</t>
  </si>
  <si>
    <t>25.03.2021</t>
  </si>
  <si>
    <t>x</t>
  </si>
  <si>
    <t>03.03.2021</t>
  </si>
  <si>
    <t>20.02.2036</t>
  </si>
  <si>
    <t>20.03.2031</t>
  </si>
  <si>
    <t>Saistību atlikums uz 01.01.2024.</t>
  </si>
  <si>
    <t>Saistību atlikums uz 01.01.2025.</t>
  </si>
  <si>
    <t>Saistību atlikums uz 01.01.2026.</t>
  </si>
  <si>
    <t>A1/1/20/87, Kohēzijas fonda projekta Nr. 5.3.1.0/17/I/027 “Ikšķiles ūdenssaimniecības attīstības II kārta” īstenošanai</t>
  </si>
  <si>
    <t>A1/1/18/607, Ūdens un kanalizācijas maģistrālo sistēmu ar kadastra apzīmējumiem 74940121064001 un 7490121064002 iegāde</t>
  </si>
  <si>
    <t xml:space="preserve">A1/1/18/466, Katlu mājas, kas atrodas Celtnieku ielā 1A,Ķegumā,Ķeguma novadā, iegāde </t>
  </si>
  <si>
    <t>A1/1/21/61, Siltumavota efektivitātes paaugstināšana Birzgales poagasta Birzgalē īstenošanai</t>
  </si>
  <si>
    <t>A1/1/19/419, Galvojuma līgums  Nr.LNP101-8.2/19/30</t>
  </si>
  <si>
    <t>A1/1/21/94, Galvojuma līgums Nr.G/21/95</t>
  </si>
  <si>
    <t>A1/1/22/48, Galvojuma sniegšana  aizdevumam kurināmā iegādei K-4/2022</t>
  </si>
  <si>
    <t>A1/1/22/526, Galvojuma sniegšana  aizdevumam kurināmā iegādei K-29/2022</t>
  </si>
  <si>
    <t>SIA MS Siltums</t>
  </si>
  <si>
    <t>14.06.2030</t>
  </si>
  <si>
    <t>Studējošais kredīts Nr.33B0047</t>
  </si>
  <si>
    <t>Studējošais kredīts. Galvojuma līgums Nr.10-8/12-11 (Nr.08B0152)</t>
  </si>
  <si>
    <t>Studējošais kredīts. Galvojuma līgums Nr.10-8/13-11 (Nr.08B0153)</t>
  </si>
  <si>
    <t>Studējošais kredītsNr.33D001</t>
  </si>
  <si>
    <t>Studējošais kredīts Nr.33F0037</t>
  </si>
  <si>
    <t>Siltumenerģijas pārvades sistēmas efektivitātes paaugstināšana Ķeguma novada Ķeguma pilsētā II kārta Nr.OG14022</t>
  </si>
  <si>
    <t>12.04.2024</t>
  </si>
  <si>
    <t>Siltumenerģijas pārvades sistēmas efektivitātes paaugstināšana Ķeguma novada Ķeguma Pilsētā Nr.OG14064</t>
  </si>
  <si>
    <t>11.10.2024</t>
  </si>
  <si>
    <t>Siltumenerģijas pārvades un sadales sistēmas efektivitātes paaugstināšana Ķeguma novada Birzgales ciemā Nr.OG15062</t>
  </si>
  <si>
    <t>06.11.2025</t>
  </si>
  <si>
    <t>SIA "Lielvārdes Remte"</t>
  </si>
  <si>
    <t>A1/1/23/197 K-26/2023</t>
  </si>
  <si>
    <t>Saistību atlikums uz 01.01.2027.</t>
  </si>
  <si>
    <t>Ogres novada pašvaldības galvojumu plānotās saistības uz 2024. - 2027.gada sākumu.</t>
  </si>
  <si>
    <t>par Ogres novada pašvaldības 2024. gada budžetu</t>
  </si>
  <si>
    <t xml:space="preserve">2.pielikums paskaidrojuma rakstam 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</si>
</sst>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-&quot;Ls &quot;* #,##0.00_-;&quot;-Ls &quot;* #,##0.00_-;_-&quot;Ls &quot;* \-??_-;_-@_-"/>
    <numFmt numFmtId="187" formatCode="0\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BaltHelvetica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BaltGaramond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2"/>
      <name val="Arial"/>
      <family val="2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152935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1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24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42" borderId="0" applyNumberFormat="0" applyBorder="0" applyAlignment="0" applyProtection="0"/>
    <xf numFmtId="0" fontId="32" fillId="43" borderId="1" applyNumberFormat="0" applyAlignment="0" applyProtection="0"/>
    <xf numFmtId="0" fontId="3" fillId="5" borderId="0" applyNumberFormat="0" applyBorder="0" applyAlignment="0" applyProtection="0"/>
    <xf numFmtId="0" fontId="33" fillId="0" borderId="0" applyNumberFormat="0" applyFill="0" applyBorder="0" applyAlignment="0" applyProtection="0"/>
    <xf numFmtId="0" fontId="4" fillId="44" borderId="2" applyNumberFormat="0" applyAlignment="0" applyProtection="0"/>
    <xf numFmtId="0" fontId="5" fillId="45" borderId="3" applyNumberFormat="0" applyAlignment="0" applyProtection="0"/>
    <xf numFmtId="186" fontId="0" fillId="0" borderId="0" applyFill="0" applyBorder="0" applyAlignment="0" applyProtection="0"/>
    <xf numFmtId="186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34" fillId="46" borderId="1" applyNumberFormat="0" applyAlignment="0" applyProtection="0"/>
    <xf numFmtId="0" fontId="11" fillId="9" borderId="2" applyNumberFormat="0" applyAlignment="0" applyProtection="0"/>
    <xf numFmtId="0" fontId="35" fillId="43" borderId="7" applyNumberFormat="0" applyAlignment="0" applyProtection="0"/>
    <xf numFmtId="185" fontId="0" fillId="0" borderId="0" applyFill="0" applyBorder="0" applyAlignment="0" applyProtection="0"/>
    <xf numFmtId="183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47" borderId="0" applyNumberFormat="0" applyBorder="0" applyAlignment="0" applyProtection="0"/>
    <xf numFmtId="0" fontId="12" fillId="0" borderId="9" applyNumberFormat="0" applyFill="0" applyAlignment="0" applyProtection="0"/>
    <xf numFmtId="0" fontId="38" fillId="48" borderId="0" applyNumberFormat="0" applyBorder="0" applyAlignment="0" applyProtection="0"/>
    <xf numFmtId="0" fontId="13" fillId="4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0" fillId="50" borderId="10" applyNumberFormat="0" applyAlignment="0" applyProtection="0"/>
    <xf numFmtId="0" fontId="14" fillId="44" borderId="11" applyNumberFormat="0" applyAlignment="0" applyProtection="0"/>
    <xf numFmtId="0" fontId="15" fillId="0" borderId="0">
      <alignment/>
      <protection/>
    </xf>
    <xf numFmtId="0" fontId="40" fillId="0" borderId="0" applyNumberFormat="0" applyFill="0" applyBorder="0" applyAlignment="0" applyProtection="0"/>
    <xf numFmtId="0" fontId="41" fillId="51" borderId="12" applyNumberFormat="0" applyAlignment="0" applyProtection="0"/>
    <xf numFmtId="0" fontId="0" fillId="52" borderId="13" applyNumberFormat="0" applyFont="0" applyAlignment="0" applyProtection="0"/>
    <xf numFmtId="9" fontId="0" fillId="0" borderId="0" applyFill="0" applyBorder="0" applyAlignment="0" applyProtection="0"/>
    <xf numFmtId="0" fontId="42" fillId="0" borderId="14" applyNumberFormat="0" applyFill="0" applyAlignment="0" applyProtection="0"/>
    <xf numFmtId="0" fontId="43" fillId="53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0" borderId="15" applyNumberFormat="0" applyFill="0" applyAlignment="0" applyProtection="0"/>
    <xf numFmtId="187" fontId="18" fillId="44" borderId="0" applyBorder="0" applyProtection="0">
      <alignment/>
    </xf>
    <xf numFmtId="184" fontId="0" fillId="0" borderId="0" applyFill="0" applyBorder="0" applyAlignment="0" applyProtection="0"/>
    <xf numFmtId="182" fontId="0" fillId="0" borderId="0" applyFill="0" applyBorder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143">
      <alignment/>
      <protection/>
    </xf>
    <xf numFmtId="0" fontId="20" fillId="0" borderId="0" xfId="143" applyFont="1">
      <alignment/>
      <protection/>
    </xf>
    <xf numFmtId="49" fontId="20" fillId="0" borderId="0" xfId="143" applyNumberFormat="1" applyFont="1" applyFill="1" applyBorder="1" applyAlignment="1">
      <alignment horizontal="center" vertical="top" wrapText="1"/>
      <protection/>
    </xf>
    <xf numFmtId="0" fontId="22" fillId="0" borderId="0" xfId="143" applyFont="1" applyBorder="1" applyAlignment="1">
      <alignment horizontal="center" vertical="center" wrapText="1"/>
      <protection/>
    </xf>
    <xf numFmtId="0" fontId="20" fillId="0" borderId="0" xfId="143" applyFont="1" applyBorder="1" applyAlignment="1">
      <alignment horizontal="center" vertical="center" wrapText="1"/>
      <protection/>
    </xf>
    <xf numFmtId="0" fontId="20" fillId="0" borderId="0" xfId="143" applyFont="1" applyBorder="1">
      <alignment/>
      <protection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0" fontId="0" fillId="0" borderId="0" xfId="143" applyBorder="1">
      <alignment/>
      <protection/>
    </xf>
    <xf numFmtId="0" fontId="23" fillId="0" borderId="0" xfId="143" applyFont="1" applyBorder="1" applyAlignment="1">
      <alignment horizontal="right"/>
      <protection/>
    </xf>
    <xf numFmtId="0" fontId="21" fillId="0" borderId="0" xfId="143" applyFont="1" applyBorder="1" applyAlignment="1">
      <alignment wrapText="1"/>
      <protection/>
    </xf>
    <xf numFmtId="0" fontId="20" fillId="0" borderId="0" xfId="143" applyFont="1" applyBorder="1" applyAlignment="1">
      <alignment horizontal="center"/>
      <protection/>
    </xf>
    <xf numFmtId="3" fontId="20" fillId="0" borderId="0" xfId="143" applyNumberFormat="1" applyFont="1" applyBorder="1">
      <alignment/>
      <protection/>
    </xf>
    <xf numFmtId="0" fontId="23" fillId="0" borderId="0" xfId="0" applyFont="1" applyFill="1" applyAlignment="1">
      <alignment horizontal="right"/>
    </xf>
    <xf numFmtId="0" fontId="27" fillId="0" borderId="0" xfId="143" applyFont="1">
      <alignment/>
      <protection/>
    </xf>
    <xf numFmtId="3" fontId="20" fillId="0" borderId="0" xfId="143" applyNumberFormat="1" applyFont="1">
      <alignment/>
      <protection/>
    </xf>
    <xf numFmtId="3" fontId="20" fillId="54" borderId="19" xfId="143" applyNumberFormat="1" applyFont="1" applyFill="1" applyBorder="1" applyAlignment="1">
      <alignment horizontal="right" vertical="center"/>
      <protection/>
    </xf>
    <xf numFmtId="3" fontId="20" fillId="54" borderId="19" xfId="141" applyNumberFormat="1" applyFont="1" applyFill="1" applyBorder="1" applyAlignment="1">
      <alignment horizontal="right" vertical="center"/>
      <protection/>
    </xf>
    <xf numFmtId="3" fontId="21" fillId="54" borderId="19" xfId="0" applyNumberFormat="1" applyFont="1" applyFill="1" applyBorder="1" applyAlignment="1">
      <alignment horizontal="right" vertical="center"/>
    </xf>
    <xf numFmtId="49" fontId="21" fillId="54" borderId="19" xfId="142" applyNumberFormat="1" applyFont="1" applyFill="1" applyBorder="1" applyAlignment="1" applyProtection="1">
      <alignment horizontal="center" vertical="center" wrapText="1"/>
      <protection locked="0"/>
    </xf>
    <xf numFmtId="3" fontId="21" fillId="54" borderId="19" xfId="142" applyNumberFormat="1" applyFont="1" applyFill="1" applyBorder="1" applyAlignment="1" applyProtection="1">
      <alignment horizontal="right" vertical="center" wrapText="1"/>
      <protection locked="0"/>
    </xf>
    <xf numFmtId="3" fontId="21" fillId="54" borderId="19" xfId="143" applyNumberFormat="1" applyFont="1" applyFill="1" applyBorder="1" applyAlignment="1">
      <alignment horizontal="right" vertical="center"/>
      <protection/>
    </xf>
    <xf numFmtId="49" fontId="21" fillId="0" borderId="19" xfId="142" applyNumberFormat="1" applyFont="1" applyBorder="1" applyAlignment="1" applyProtection="1">
      <alignment horizontal="left" vertical="center" wrapText="1"/>
      <protection locked="0"/>
    </xf>
    <xf numFmtId="49" fontId="21" fillId="0" borderId="19" xfId="142" applyNumberFormat="1" applyFont="1" applyBorder="1" applyAlignment="1" applyProtection="1">
      <alignment horizontal="center" vertical="center" wrapText="1"/>
      <protection locked="0"/>
    </xf>
    <xf numFmtId="0" fontId="20" fillId="54" borderId="19" xfId="143" applyFont="1" applyFill="1" applyBorder="1" applyAlignment="1">
      <alignment horizontal="center"/>
      <protection/>
    </xf>
    <xf numFmtId="3" fontId="21" fillId="0" borderId="19" xfId="142" applyNumberFormat="1" applyFont="1" applyBorder="1" applyAlignment="1" applyProtection="1">
      <alignment horizontal="right" vertical="center" wrapText="1"/>
      <protection locked="0"/>
    </xf>
    <xf numFmtId="49" fontId="21" fillId="0" borderId="19" xfId="143" applyNumberFormat="1" applyFont="1" applyBorder="1" applyAlignment="1">
      <alignment horizontal="left" vertical="center" wrapText="1"/>
      <protection/>
    </xf>
    <xf numFmtId="49" fontId="21" fillId="0" borderId="19" xfId="143" applyNumberFormat="1" applyFont="1" applyBorder="1" applyAlignment="1">
      <alignment horizontal="center" vertical="center"/>
      <protection/>
    </xf>
    <xf numFmtId="3" fontId="21" fillId="0" borderId="19" xfId="143" applyNumberFormat="1" applyFont="1" applyBorder="1" applyAlignment="1">
      <alignment horizontal="right" vertical="center"/>
      <protection/>
    </xf>
    <xf numFmtId="3" fontId="21" fillId="54" borderId="19" xfId="0" applyNumberFormat="1" applyFont="1" applyFill="1" applyBorder="1" applyAlignment="1">
      <alignment horizontal="center" vertical="center"/>
    </xf>
    <xf numFmtId="3" fontId="24" fillId="54" borderId="19" xfId="0" applyNumberFormat="1" applyFont="1" applyFill="1" applyBorder="1" applyAlignment="1">
      <alignment horizontal="right" vertical="center"/>
    </xf>
    <xf numFmtId="49" fontId="21" fillId="54" borderId="19" xfId="142" applyNumberFormat="1" applyFont="1" applyFill="1" applyBorder="1" applyAlignment="1" applyProtection="1">
      <alignment horizontal="left" vertical="center" wrapText="1"/>
      <protection locked="0"/>
    </xf>
    <xf numFmtId="0" fontId="47" fillId="54" borderId="19" xfId="0" applyFont="1" applyFill="1" applyBorder="1" applyAlignment="1">
      <alignment wrapText="1"/>
    </xf>
    <xf numFmtId="0" fontId="21" fillId="54" borderId="19" xfId="0" applyFont="1" applyFill="1" applyBorder="1" applyAlignment="1">
      <alignment horizontal="center" vertical="center"/>
    </xf>
    <xf numFmtId="0" fontId="21" fillId="54" borderId="19" xfId="0" applyFont="1" applyFill="1" applyBorder="1" applyAlignment="1">
      <alignment horizontal="left" vertical="center"/>
    </xf>
    <xf numFmtId="14" fontId="21" fillId="54" borderId="19" xfId="0" applyNumberFormat="1" applyFont="1" applyFill="1" applyBorder="1" applyAlignment="1">
      <alignment horizontal="center" vertical="center"/>
    </xf>
    <xf numFmtId="0" fontId="21" fillId="54" borderId="19" xfId="0" applyFont="1" applyFill="1" applyBorder="1" applyAlignment="1">
      <alignment horizontal="right" vertical="center"/>
    </xf>
    <xf numFmtId="3" fontId="24" fillId="54" borderId="19" xfId="142" applyNumberFormat="1" applyFont="1" applyFill="1" applyBorder="1" applyAlignment="1" applyProtection="1">
      <alignment horizontal="right" vertical="center" wrapText="1"/>
      <protection locked="0"/>
    </xf>
    <xf numFmtId="49" fontId="21" fillId="54" borderId="19" xfId="143" applyNumberFormat="1" applyFont="1" applyFill="1" applyBorder="1" applyAlignment="1">
      <alignment horizontal="left" vertical="top" wrapText="1"/>
      <protection/>
    </xf>
    <xf numFmtId="49" fontId="21" fillId="54" borderId="19" xfId="143" applyNumberFormat="1" applyFont="1" applyFill="1" applyBorder="1" applyAlignment="1">
      <alignment horizontal="left" vertical="center" wrapText="1"/>
      <protection/>
    </xf>
    <xf numFmtId="49" fontId="21" fillId="54" borderId="19" xfId="143" applyNumberFormat="1" applyFont="1" applyFill="1" applyBorder="1" applyAlignment="1">
      <alignment horizontal="center" vertical="center"/>
      <protection/>
    </xf>
    <xf numFmtId="3" fontId="24" fillId="54" borderId="19" xfId="143" applyNumberFormat="1" applyFont="1" applyFill="1" applyBorder="1" applyAlignment="1">
      <alignment horizontal="right" vertical="center"/>
      <protection/>
    </xf>
    <xf numFmtId="0" fontId="21" fillId="0" borderId="19" xfId="0" applyFont="1" applyBorder="1" applyAlignment="1">
      <alignment horizontal="center" wrapText="1"/>
    </xf>
    <xf numFmtId="0" fontId="21" fillId="0" borderId="19" xfId="0" applyFont="1" applyBorder="1" applyAlignment="1">
      <alignment horizontal="center"/>
    </xf>
    <xf numFmtId="14" fontId="21" fillId="0" borderId="19" xfId="0" applyNumberFormat="1" applyFont="1" applyBorder="1" applyAlignment="1">
      <alignment horizontal="center"/>
    </xf>
    <xf numFmtId="49" fontId="28" fillId="55" borderId="19" xfId="0" applyNumberFormat="1" applyFont="1" applyFill="1" applyBorder="1" applyAlignment="1">
      <alignment horizontal="left" vertical="top" wrapText="1"/>
    </xf>
    <xf numFmtId="0" fontId="24" fillId="0" borderId="19" xfId="0" applyFont="1" applyBorder="1" applyAlignment="1">
      <alignment/>
    </xf>
    <xf numFmtId="3" fontId="22" fillId="54" borderId="19" xfId="141" applyNumberFormat="1" applyFont="1" applyFill="1" applyBorder="1" applyAlignment="1">
      <alignment horizontal="right" vertical="center"/>
      <protection/>
    </xf>
    <xf numFmtId="0" fontId="20" fillId="54" borderId="19" xfId="143" applyFont="1" applyFill="1" applyBorder="1" applyAlignment="1">
      <alignment horizontal="center" vertical="center" wrapText="1"/>
      <protection/>
    </xf>
    <xf numFmtId="0" fontId="20" fillId="54" borderId="19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4" fillId="0" borderId="0" xfId="143" applyFont="1" applyBorder="1" applyAlignment="1">
      <alignment horizontal="left"/>
      <protection/>
    </xf>
    <xf numFmtId="0" fontId="26" fillId="0" borderId="0" xfId="0" applyFont="1" applyFill="1" applyAlignment="1">
      <alignment horizontal="center"/>
    </xf>
    <xf numFmtId="0" fontId="22" fillId="54" borderId="19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right"/>
    </xf>
  </cellXfs>
  <cellStyles count="151">
    <cellStyle name="Normal" xfId="0"/>
    <cellStyle name="1. izcēlums" xfId="15"/>
    <cellStyle name="2. izcēlums" xfId="16"/>
    <cellStyle name="20% - Accent1 2 2" xfId="17"/>
    <cellStyle name="20% - Accent1 2 2 2" xfId="18"/>
    <cellStyle name="20% - Accent1 2 2 3" xfId="19"/>
    <cellStyle name="20% - Accent2 2 2" xfId="20"/>
    <cellStyle name="20% - Accent2 2 2 2" xfId="21"/>
    <cellStyle name="20% - Accent2 2 2 3" xfId="22"/>
    <cellStyle name="20% - Accent3 2 2" xfId="23"/>
    <cellStyle name="20% - Accent3 2 2 2" xfId="24"/>
    <cellStyle name="20% - Accent3 2 2 3" xfId="25"/>
    <cellStyle name="20% - Accent4 2 2" xfId="26"/>
    <cellStyle name="20% - Accent4 2 2 2" xfId="27"/>
    <cellStyle name="20% - Accent4 2 2 3" xfId="28"/>
    <cellStyle name="20% - Accent5 2 2" xfId="29"/>
    <cellStyle name="20% - Accent5 2 2 2" xfId="30"/>
    <cellStyle name="20% - Accent5 2 2 3" xfId="31"/>
    <cellStyle name="20% - Accent6 2 2" xfId="32"/>
    <cellStyle name="20% - Accent6 2 2 2" xfId="33"/>
    <cellStyle name="20% - Accent6 2 2 3" xfId="34"/>
    <cellStyle name="20% no 1. izcēluma" xfId="35"/>
    <cellStyle name="20% no 2. izcēluma" xfId="36"/>
    <cellStyle name="20% no 3. izcēluma" xfId="37"/>
    <cellStyle name="20% no 4. izcēluma" xfId="38"/>
    <cellStyle name="20% no 5. izcēluma" xfId="39"/>
    <cellStyle name="20% no 6. izcēluma" xfId="40"/>
    <cellStyle name="3. izcēlums " xfId="41"/>
    <cellStyle name="4. izcēlums" xfId="42"/>
    <cellStyle name="40% - Accent1 2 2" xfId="43"/>
    <cellStyle name="40% - Accent1 2 2 2" xfId="44"/>
    <cellStyle name="40% - Accent1 2 2 3" xfId="45"/>
    <cellStyle name="40% - Accent2 2 2" xfId="46"/>
    <cellStyle name="40% - Accent2 2 2 2" xfId="47"/>
    <cellStyle name="40% - Accent2 2 2 3" xfId="48"/>
    <cellStyle name="40% - Accent3 2 2" xfId="49"/>
    <cellStyle name="40% - Accent3 2 2 2" xfId="50"/>
    <cellStyle name="40% - Accent3 2 2 3" xfId="51"/>
    <cellStyle name="40% - Accent4 2 2" xfId="52"/>
    <cellStyle name="40% - Accent4 2 2 2" xfId="53"/>
    <cellStyle name="40% - Accent4 2 2 3" xfId="54"/>
    <cellStyle name="40% - Accent5 2 2" xfId="55"/>
    <cellStyle name="40% - Accent5 2 2 2" xfId="56"/>
    <cellStyle name="40% - Accent5 2 2 3" xfId="57"/>
    <cellStyle name="40% - Accent6 2 2" xfId="58"/>
    <cellStyle name="40% - Accent6 2 2 2" xfId="59"/>
    <cellStyle name="40% - Accent6 2 2 3" xfId="60"/>
    <cellStyle name="40% no 1. izcēluma" xfId="61"/>
    <cellStyle name="40% no 2. izcēluma" xfId="62"/>
    <cellStyle name="40% no 3. izcēluma" xfId="63"/>
    <cellStyle name="40% no 4. izcēluma" xfId="64"/>
    <cellStyle name="40% no 5. izcēluma" xfId="65"/>
    <cellStyle name="40% no 6. izcēluma" xfId="66"/>
    <cellStyle name="5. izcēlums" xfId="67"/>
    <cellStyle name="6. izcēlums" xfId="68"/>
    <cellStyle name="60% - Accent1 2 2" xfId="69"/>
    <cellStyle name="60% - Accent2 2 2" xfId="70"/>
    <cellStyle name="60% - Accent3 2 2" xfId="71"/>
    <cellStyle name="60% - Accent4 2 2" xfId="72"/>
    <cellStyle name="60% - Accent5 2 2" xfId="73"/>
    <cellStyle name="60% - Accent6 2 2" xfId="74"/>
    <cellStyle name="60% no 1. izcēluma" xfId="75"/>
    <cellStyle name="60% no 2. izcēluma" xfId="76"/>
    <cellStyle name="60% no 3. izcēluma" xfId="77"/>
    <cellStyle name="60% no 4. izcēluma" xfId="78"/>
    <cellStyle name="60% no 5. izcēluma" xfId="79"/>
    <cellStyle name="60% no 6. izcēluma" xfId="80"/>
    <cellStyle name="Accent1 2 2" xfId="81"/>
    <cellStyle name="Accent2 2 2" xfId="82"/>
    <cellStyle name="Accent3 2 2" xfId="83"/>
    <cellStyle name="Accent4 2 2" xfId="84"/>
    <cellStyle name="Accent5 2 2" xfId="85"/>
    <cellStyle name="Accent6 2 2" xfId="86"/>
    <cellStyle name="Aprēķināšana" xfId="87"/>
    <cellStyle name="Bad 2 2" xfId="88"/>
    <cellStyle name="Brīdinājuma teksts" xfId="89"/>
    <cellStyle name="Calculation 2 2" xfId="90"/>
    <cellStyle name="Check Cell 2 2" xfId="91"/>
    <cellStyle name="Currency 2" xfId="92"/>
    <cellStyle name="Currency 2 2" xfId="93"/>
    <cellStyle name="Explanatory Text 2 2" xfId="94"/>
    <cellStyle name="Good 2 2" xfId="95"/>
    <cellStyle name="Heading 1 2 2" xfId="96"/>
    <cellStyle name="Heading 2 2 2" xfId="97"/>
    <cellStyle name="Heading 3 2 2" xfId="98"/>
    <cellStyle name="Heading 4 2 2" xfId="99"/>
    <cellStyle name="Ievade" xfId="100"/>
    <cellStyle name="Input 2 2" xfId="101"/>
    <cellStyle name="Izvade" xfId="102"/>
    <cellStyle name="Comma" xfId="103"/>
    <cellStyle name="Comma [0]" xfId="104"/>
    <cellStyle name="Kopsumma" xfId="105"/>
    <cellStyle name="Labs" xfId="106"/>
    <cellStyle name="Linked Cell 2 2" xfId="107"/>
    <cellStyle name="Neitrāls" xfId="108"/>
    <cellStyle name="Neutral 2 2" xfId="109"/>
    <cellStyle name="Normal 10" xfId="110"/>
    <cellStyle name="Normal 10 2" xfId="111"/>
    <cellStyle name="Normal 11" xfId="112"/>
    <cellStyle name="Normal 11 2" xfId="113"/>
    <cellStyle name="Normal 12" xfId="114"/>
    <cellStyle name="Normal 12 2" xfId="115"/>
    <cellStyle name="Normal 13" xfId="116"/>
    <cellStyle name="Normal 13 2" xfId="117"/>
    <cellStyle name="Normal 14" xfId="118"/>
    <cellStyle name="Normal 14 2" xfId="119"/>
    <cellStyle name="Normal 15" xfId="120"/>
    <cellStyle name="Normal 15 2" xfId="121"/>
    <cellStyle name="Normal 16" xfId="122"/>
    <cellStyle name="Normal 16 2" xfId="123"/>
    <cellStyle name="Normal 18" xfId="124"/>
    <cellStyle name="Normal 2" xfId="125"/>
    <cellStyle name="Normal 2 2" xfId="126"/>
    <cellStyle name="Normal 20" xfId="127"/>
    <cellStyle name="Normal 20 2" xfId="128"/>
    <cellStyle name="Normal 21" xfId="129"/>
    <cellStyle name="Normal 21 2" xfId="130"/>
    <cellStyle name="Normal 3 2" xfId="131"/>
    <cellStyle name="Normal 4" xfId="132"/>
    <cellStyle name="Normal 4 2" xfId="133"/>
    <cellStyle name="Normal 4_7-4" xfId="134"/>
    <cellStyle name="Normal 5" xfId="135"/>
    <cellStyle name="Normal 5 2" xfId="136"/>
    <cellStyle name="Normal 8" xfId="137"/>
    <cellStyle name="Normal 8 2" xfId="138"/>
    <cellStyle name="Normal 9" xfId="139"/>
    <cellStyle name="Normal 9 2" xfId="140"/>
    <cellStyle name="Normal_4.piel" xfId="141"/>
    <cellStyle name="Normal_Pamatformas" xfId="142"/>
    <cellStyle name="Normal_Veidlapa_2008_oktobris_(4.piel)" xfId="143"/>
    <cellStyle name="Nosaukums" xfId="144"/>
    <cellStyle name="Note 2 2" xfId="145"/>
    <cellStyle name="Output 2 2" xfId="146"/>
    <cellStyle name="Parastais_FMLikp01_p05_221205_pap_afp_makp" xfId="147"/>
    <cellStyle name="Paskaidrojošs teksts" xfId="148"/>
    <cellStyle name="Pārbaudes šūna" xfId="149"/>
    <cellStyle name="Piezīme" xfId="150"/>
    <cellStyle name="Percent" xfId="151"/>
    <cellStyle name="Saistīta šūna" xfId="152"/>
    <cellStyle name="Slikts" xfId="153"/>
    <cellStyle name="Style 1" xfId="154"/>
    <cellStyle name="Title 2 2" xfId="155"/>
    <cellStyle name="Total 2 2" xfId="156"/>
    <cellStyle name="V?st." xfId="157"/>
    <cellStyle name="Currency" xfId="158"/>
    <cellStyle name="Currency [0]" xfId="159"/>
    <cellStyle name="Virsraksts 1" xfId="160"/>
    <cellStyle name="Virsraksts 2" xfId="161"/>
    <cellStyle name="Virsraksts 3" xfId="162"/>
    <cellStyle name="Virsraksts 4" xfId="163"/>
    <cellStyle name="Warning Text 2 2" xfId="1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29"/>
  <sheetViews>
    <sheetView showGridLines="0" tabSelected="1" zoomScale="96" zoomScaleNormal="96" zoomScalePageLayoutView="0" workbookViewId="0" topLeftCell="A1">
      <selection activeCell="BB14" sqref="BB14"/>
    </sheetView>
  </sheetViews>
  <sheetFormatPr defaultColWidth="9.140625" defaultRowHeight="12.75"/>
  <cols>
    <col min="1" max="1" width="13.140625" style="1" customWidth="1"/>
    <col min="2" max="2" width="47.140625" style="1" customWidth="1"/>
    <col min="3" max="3" width="14.28125" style="1" customWidth="1"/>
    <col min="4" max="4" width="12.7109375" style="1" customWidth="1"/>
    <col min="5" max="5" width="10.421875" style="1" customWidth="1"/>
    <col min="6" max="6" width="9.140625" style="1" customWidth="1"/>
    <col min="7" max="7" width="11.57421875" style="1" customWidth="1"/>
    <col min="8" max="8" width="12.00390625" style="1" customWidth="1"/>
    <col min="9" max="9" width="12.28125" style="1" customWidth="1"/>
    <col min="10" max="12" width="11.57421875" style="1" bestFit="1" customWidth="1"/>
    <col min="13" max="13" width="6.7109375" style="9" customWidth="1"/>
    <col min="14" max="49" width="0" style="1" hidden="1" customWidth="1"/>
    <col min="50" max="50" width="0.42578125" style="1" customWidth="1"/>
    <col min="51" max="239" width="9.140625" style="1" customWidth="1"/>
  </cols>
  <sheetData>
    <row r="1" spans="1:12" ht="15.75">
      <c r="A1" s="7"/>
      <c r="B1" s="7"/>
      <c r="C1" s="7"/>
      <c r="D1" s="7"/>
      <c r="E1" s="7"/>
      <c r="F1" s="7"/>
      <c r="G1" s="7"/>
      <c r="H1" s="7"/>
      <c r="J1" s="7"/>
      <c r="K1" s="7"/>
      <c r="L1" s="55" t="s">
        <v>74</v>
      </c>
    </row>
    <row r="2" spans="1:12" ht="15.75">
      <c r="A2" s="7"/>
      <c r="B2" s="7"/>
      <c r="C2" s="7"/>
      <c r="D2" s="7"/>
      <c r="E2" s="7"/>
      <c r="F2" s="7"/>
      <c r="G2" s="7"/>
      <c r="H2" s="8"/>
      <c r="J2" s="8"/>
      <c r="K2" s="7"/>
      <c r="L2" s="55" t="s">
        <v>73</v>
      </c>
    </row>
    <row r="3" spans="1:13" s="2" customFormat="1" ht="23.25">
      <c r="A3" s="53" t="s">
        <v>72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3"/>
    </row>
    <row r="4" spans="1:13" s="2" customFormat="1" ht="15">
      <c r="A4" s="5"/>
      <c r="B4" s="4"/>
      <c r="C4" s="4"/>
      <c r="D4" s="4"/>
      <c r="E4" s="4"/>
      <c r="F4" s="4"/>
      <c r="G4" s="4"/>
      <c r="H4" s="4"/>
      <c r="I4" s="4"/>
      <c r="J4" s="6"/>
      <c r="K4" s="6"/>
      <c r="L4" s="14" t="s">
        <v>12</v>
      </c>
      <c r="M4" s="10"/>
    </row>
    <row r="5" spans="1:13" s="2" customFormat="1" ht="53.25" customHeight="1">
      <c r="A5" s="49" t="s">
        <v>0</v>
      </c>
      <c r="B5" s="49" t="s">
        <v>1</v>
      </c>
      <c r="C5" s="49" t="s">
        <v>2</v>
      </c>
      <c r="D5" s="49" t="s">
        <v>3</v>
      </c>
      <c r="E5" s="49" t="s">
        <v>4</v>
      </c>
      <c r="F5" s="49" t="s">
        <v>5</v>
      </c>
      <c r="G5" s="49" t="s">
        <v>6</v>
      </c>
      <c r="H5" s="49" t="s">
        <v>7</v>
      </c>
      <c r="I5" s="54" t="s">
        <v>45</v>
      </c>
      <c r="J5" s="50" t="s">
        <v>46</v>
      </c>
      <c r="K5" s="50" t="s">
        <v>47</v>
      </c>
      <c r="L5" s="50" t="s">
        <v>71</v>
      </c>
      <c r="M5" s="11"/>
    </row>
    <row r="6" spans="1:13" s="2" customFormat="1" ht="36" customHeight="1">
      <c r="A6" s="49"/>
      <c r="B6" s="49"/>
      <c r="C6" s="49"/>
      <c r="D6" s="49"/>
      <c r="E6" s="49"/>
      <c r="F6" s="49"/>
      <c r="G6" s="49"/>
      <c r="H6" s="49"/>
      <c r="I6" s="54"/>
      <c r="J6" s="50"/>
      <c r="K6" s="50"/>
      <c r="L6" s="50"/>
      <c r="M6" s="11"/>
    </row>
    <row r="7" spans="1:13" s="2" customFormat="1" ht="40.5" customHeight="1">
      <c r="A7" s="49"/>
      <c r="B7" s="49"/>
      <c r="C7" s="49"/>
      <c r="D7" s="49"/>
      <c r="E7" s="49"/>
      <c r="F7" s="49"/>
      <c r="G7" s="49"/>
      <c r="H7" s="49"/>
      <c r="I7" s="54"/>
      <c r="J7" s="50"/>
      <c r="K7" s="50"/>
      <c r="L7" s="50"/>
      <c r="M7" s="11"/>
    </row>
    <row r="8" spans="1:13" s="2" customFormat="1" ht="15">
      <c r="A8" s="25">
        <v>1</v>
      </c>
      <c r="B8" s="25">
        <v>2</v>
      </c>
      <c r="C8" s="25">
        <v>3</v>
      </c>
      <c r="D8" s="25">
        <v>4</v>
      </c>
      <c r="E8" s="25">
        <v>5</v>
      </c>
      <c r="F8" s="25">
        <v>6</v>
      </c>
      <c r="G8" s="25">
        <v>7</v>
      </c>
      <c r="H8" s="25">
        <v>8</v>
      </c>
      <c r="I8" s="25">
        <v>9</v>
      </c>
      <c r="J8" s="25">
        <v>10</v>
      </c>
      <c r="K8" s="25">
        <v>11</v>
      </c>
      <c r="L8" s="25">
        <v>12</v>
      </c>
      <c r="M8" s="12"/>
    </row>
    <row r="9" spans="1:56" s="2" customFormat="1" ht="17.25" customHeight="1">
      <c r="A9" s="34" t="s">
        <v>36</v>
      </c>
      <c r="B9" s="35" t="s">
        <v>58</v>
      </c>
      <c r="C9" s="35" t="s">
        <v>9</v>
      </c>
      <c r="D9" s="36">
        <v>40835</v>
      </c>
      <c r="E9" s="36">
        <v>48166</v>
      </c>
      <c r="F9" s="34" t="s">
        <v>8</v>
      </c>
      <c r="G9" s="37">
        <v>8324</v>
      </c>
      <c r="H9" s="37">
        <v>8324</v>
      </c>
      <c r="I9" s="38">
        <v>5338.42</v>
      </c>
      <c r="J9" s="17">
        <v>4698.42</v>
      </c>
      <c r="K9" s="17">
        <v>4058.42</v>
      </c>
      <c r="L9" s="17">
        <v>3418.42</v>
      </c>
      <c r="M9" s="13"/>
      <c r="AY9" s="16"/>
      <c r="AZ9" s="16"/>
      <c r="BA9" s="16"/>
      <c r="BB9" s="16"/>
      <c r="BC9" s="16"/>
      <c r="BD9" s="16"/>
    </row>
    <row r="10" spans="1:51" s="2" customFormat="1" ht="25.5" customHeight="1">
      <c r="A10" s="34" t="s">
        <v>36</v>
      </c>
      <c r="B10" s="32" t="s">
        <v>59</v>
      </c>
      <c r="C10" s="39" t="s">
        <v>9</v>
      </c>
      <c r="D10" s="20" t="s">
        <v>37</v>
      </c>
      <c r="E10" s="20" t="s">
        <v>38</v>
      </c>
      <c r="F10" s="20" t="s">
        <v>8</v>
      </c>
      <c r="G10" s="21">
        <v>5122</v>
      </c>
      <c r="H10" s="21">
        <v>5122</v>
      </c>
      <c r="I10" s="38">
        <v>1280.95</v>
      </c>
      <c r="J10" s="17">
        <v>896.95</v>
      </c>
      <c r="K10" s="17">
        <v>512.95</v>
      </c>
      <c r="L10" s="18">
        <v>128.95000000000005</v>
      </c>
      <c r="M10" s="13"/>
      <c r="AY10" s="16"/>
    </row>
    <row r="11" spans="1:51" s="2" customFormat="1" ht="27" customHeight="1">
      <c r="A11" s="34" t="s">
        <v>36</v>
      </c>
      <c r="B11" s="32" t="s">
        <v>60</v>
      </c>
      <c r="C11" s="39" t="s">
        <v>9</v>
      </c>
      <c r="D11" s="20" t="s">
        <v>37</v>
      </c>
      <c r="E11" s="20" t="s">
        <v>38</v>
      </c>
      <c r="F11" s="20" t="s">
        <v>8</v>
      </c>
      <c r="G11" s="21">
        <v>5691</v>
      </c>
      <c r="H11" s="21">
        <v>5691</v>
      </c>
      <c r="I11" s="38">
        <v>169.74</v>
      </c>
      <c r="J11" s="17">
        <v>0</v>
      </c>
      <c r="K11" s="17">
        <v>0</v>
      </c>
      <c r="L11" s="18">
        <v>0</v>
      </c>
      <c r="M11" s="13"/>
      <c r="AY11" s="16"/>
    </row>
    <row r="12" spans="1:54" s="2" customFormat="1" ht="45" customHeight="1">
      <c r="A12" s="34" t="s">
        <v>36</v>
      </c>
      <c r="B12" s="32" t="s">
        <v>61</v>
      </c>
      <c r="C12" s="39" t="s">
        <v>9</v>
      </c>
      <c r="D12" s="20" t="s">
        <v>10</v>
      </c>
      <c r="E12" s="20" t="s">
        <v>15</v>
      </c>
      <c r="F12" s="20" t="s">
        <v>8</v>
      </c>
      <c r="G12" s="21">
        <v>4269</v>
      </c>
      <c r="H12" s="21">
        <v>4269</v>
      </c>
      <c r="I12" s="38">
        <v>1067</v>
      </c>
      <c r="J12" s="18">
        <v>640</v>
      </c>
      <c r="K12" s="18">
        <v>213</v>
      </c>
      <c r="L12" s="18">
        <v>0</v>
      </c>
      <c r="M12" s="13"/>
      <c r="AY12" s="16"/>
      <c r="AZ12" s="16"/>
      <c r="BA12" s="16"/>
      <c r="BB12" s="16"/>
    </row>
    <row r="13" spans="1:54" s="2" customFormat="1" ht="15">
      <c r="A13" s="34" t="s">
        <v>36</v>
      </c>
      <c r="B13" s="32" t="s">
        <v>62</v>
      </c>
      <c r="C13" s="40" t="s">
        <v>32</v>
      </c>
      <c r="D13" s="41" t="s">
        <v>33</v>
      </c>
      <c r="E13" s="41" t="s">
        <v>57</v>
      </c>
      <c r="F13" s="20" t="s">
        <v>8</v>
      </c>
      <c r="G13" s="22">
        <v>6830</v>
      </c>
      <c r="H13" s="22">
        <v>6830</v>
      </c>
      <c r="I13" s="42">
        <v>4439.38</v>
      </c>
      <c r="J13" s="18">
        <v>3756.38</v>
      </c>
      <c r="K13" s="18">
        <v>3073.38</v>
      </c>
      <c r="L13" s="18">
        <v>2390.38</v>
      </c>
      <c r="M13" s="13"/>
      <c r="AY13" s="16"/>
      <c r="AZ13" s="16"/>
      <c r="BA13" s="16"/>
      <c r="BB13" s="16"/>
    </row>
    <row r="14" spans="1:54" s="2" customFormat="1" ht="38.25">
      <c r="A14" s="23" t="s">
        <v>22</v>
      </c>
      <c r="B14" s="32" t="s">
        <v>23</v>
      </c>
      <c r="C14" s="27" t="s">
        <v>24</v>
      </c>
      <c r="D14" s="28" t="s">
        <v>25</v>
      </c>
      <c r="E14" s="28" t="s">
        <v>26</v>
      </c>
      <c r="F14" s="24" t="s">
        <v>8</v>
      </c>
      <c r="G14" s="29">
        <v>143683</v>
      </c>
      <c r="H14" s="29">
        <v>143683</v>
      </c>
      <c r="I14" s="42">
        <v>69978</v>
      </c>
      <c r="J14" s="18">
        <v>62608</v>
      </c>
      <c r="K14" s="18">
        <v>55238</v>
      </c>
      <c r="L14" s="18">
        <v>47868</v>
      </c>
      <c r="M14" s="13"/>
      <c r="AY14" s="16"/>
      <c r="AZ14" s="16"/>
      <c r="BA14" s="16"/>
      <c r="BB14" s="16"/>
    </row>
    <row r="15" spans="1:54" s="2" customFormat="1" ht="38.25">
      <c r="A15" s="23" t="s">
        <v>16</v>
      </c>
      <c r="B15" s="40" t="s">
        <v>49</v>
      </c>
      <c r="C15" s="40" t="s">
        <v>17</v>
      </c>
      <c r="D15" s="41" t="s">
        <v>20</v>
      </c>
      <c r="E15" s="41" t="s">
        <v>21</v>
      </c>
      <c r="F15" s="24" t="s">
        <v>8</v>
      </c>
      <c r="G15" s="29">
        <v>285000</v>
      </c>
      <c r="H15" s="29">
        <v>285000</v>
      </c>
      <c r="I15" s="42">
        <v>238310</v>
      </c>
      <c r="J15" s="18">
        <v>228650</v>
      </c>
      <c r="K15" s="18">
        <v>218990</v>
      </c>
      <c r="L15" s="18">
        <v>209330</v>
      </c>
      <c r="M15" s="13"/>
      <c r="AY15" s="16"/>
      <c r="AZ15" s="16"/>
      <c r="BA15" s="16"/>
      <c r="BB15" s="16"/>
    </row>
    <row r="16" spans="1:54" s="2" customFormat="1" ht="38.25">
      <c r="A16" s="34" t="s">
        <v>36</v>
      </c>
      <c r="B16" s="32" t="s">
        <v>63</v>
      </c>
      <c r="C16" s="40" t="s">
        <v>24</v>
      </c>
      <c r="D16" s="41" t="s">
        <v>27</v>
      </c>
      <c r="E16" s="41" t="s">
        <v>64</v>
      </c>
      <c r="F16" s="24" t="s">
        <v>8</v>
      </c>
      <c r="G16" s="29">
        <v>563797</v>
      </c>
      <c r="H16" s="29">
        <v>563797</v>
      </c>
      <c r="I16" s="42">
        <v>207417.17</v>
      </c>
      <c r="J16" s="18">
        <v>0</v>
      </c>
      <c r="K16" s="18">
        <v>0</v>
      </c>
      <c r="L16" s="18">
        <v>0</v>
      </c>
      <c r="M16" s="13"/>
      <c r="AY16" s="16"/>
      <c r="AZ16" s="16"/>
      <c r="BA16" s="16"/>
      <c r="BB16" s="16"/>
    </row>
    <row r="17" spans="1:54" s="2" customFormat="1" ht="38.25">
      <c r="A17" s="34" t="s">
        <v>36</v>
      </c>
      <c r="B17" s="32" t="s">
        <v>65</v>
      </c>
      <c r="C17" s="40" t="s">
        <v>28</v>
      </c>
      <c r="D17" s="41" t="s">
        <v>29</v>
      </c>
      <c r="E17" s="41" t="s">
        <v>66</v>
      </c>
      <c r="F17" s="24" t="s">
        <v>8</v>
      </c>
      <c r="G17" s="29">
        <v>780426</v>
      </c>
      <c r="H17" s="29">
        <v>780426</v>
      </c>
      <c r="I17" s="42">
        <v>276156.94</v>
      </c>
      <c r="J17" s="18">
        <v>0</v>
      </c>
      <c r="K17" s="18">
        <v>0</v>
      </c>
      <c r="L17" s="18">
        <v>0</v>
      </c>
      <c r="M17" s="13"/>
      <c r="AY17" s="16"/>
      <c r="AZ17" s="16"/>
      <c r="BA17" s="16"/>
      <c r="BB17" s="16"/>
    </row>
    <row r="18" spans="1:54" s="2" customFormat="1" ht="38.25">
      <c r="A18" s="34" t="s">
        <v>36</v>
      </c>
      <c r="B18" s="32" t="s">
        <v>67</v>
      </c>
      <c r="C18" s="40" t="s">
        <v>30</v>
      </c>
      <c r="D18" s="41" t="s">
        <v>31</v>
      </c>
      <c r="E18" s="41" t="s">
        <v>68</v>
      </c>
      <c r="F18" s="20" t="s">
        <v>8</v>
      </c>
      <c r="G18" s="22">
        <v>157928.78</v>
      </c>
      <c r="H18" s="22">
        <v>157928.78</v>
      </c>
      <c r="I18" s="42">
        <v>73299.64</v>
      </c>
      <c r="J18" s="18">
        <v>62495.64</v>
      </c>
      <c r="K18" s="18">
        <v>0</v>
      </c>
      <c r="L18" s="18">
        <v>0</v>
      </c>
      <c r="M18" s="13"/>
      <c r="AY18" s="16"/>
      <c r="AZ18" s="16"/>
      <c r="BA18" s="16"/>
      <c r="BB18" s="16"/>
    </row>
    <row r="19" spans="1:54" s="2" customFormat="1" ht="25.5">
      <c r="A19" s="23" t="s">
        <v>16</v>
      </c>
      <c r="B19" s="32" t="s">
        <v>50</v>
      </c>
      <c r="C19" s="27" t="s">
        <v>24</v>
      </c>
      <c r="D19" s="28" t="s">
        <v>34</v>
      </c>
      <c r="E19" s="28" t="s">
        <v>35</v>
      </c>
      <c r="F19" s="24" t="s">
        <v>8</v>
      </c>
      <c r="G19" s="29">
        <v>620000</v>
      </c>
      <c r="H19" s="29">
        <v>620000</v>
      </c>
      <c r="I19" s="42">
        <v>461060</v>
      </c>
      <c r="J19" s="18">
        <v>429272</v>
      </c>
      <c r="K19" s="18">
        <v>397484</v>
      </c>
      <c r="L19" s="18">
        <v>365696</v>
      </c>
      <c r="M19" s="13"/>
      <c r="AY19" s="16"/>
      <c r="AZ19" s="16"/>
      <c r="BA19" s="16"/>
      <c r="BB19" s="16"/>
    </row>
    <row r="20" spans="1:54" s="2" customFormat="1" ht="25.5">
      <c r="A20" s="23" t="s">
        <v>16</v>
      </c>
      <c r="B20" s="32" t="s">
        <v>51</v>
      </c>
      <c r="C20" s="27" t="s">
        <v>24</v>
      </c>
      <c r="D20" s="28" t="s">
        <v>42</v>
      </c>
      <c r="E20" s="28" t="s">
        <v>43</v>
      </c>
      <c r="F20" s="24" t="s">
        <v>8</v>
      </c>
      <c r="G20" s="22">
        <v>229920</v>
      </c>
      <c r="H20" s="22">
        <v>229920</v>
      </c>
      <c r="I20" s="42">
        <v>166405</v>
      </c>
      <c r="J20" s="18">
        <v>150181</v>
      </c>
      <c r="K20" s="18">
        <v>133957</v>
      </c>
      <c r="L20" s="18">
        <v>117733</v>
      </c>
      <c r="M20" s="13"/>
      <c r="AY20" s="16"/>
      <c r="AZ20" s="16"/>
      <c r="BA20" s="16"/>
      <c r="BB20" s="16"/>
    </row>
    <row r="21" spans="1:54" s="2" customFormat="1" ht="26.25">
      <c r="A21" s="23" t="s">
        <v>16</v>
      </c>
      <c r="B21" s="32" t="s">
        <v>52</v>
      </c>
      <c r="C21" s="43" t="s">
        <v>69</v>
      </c>
      <c r="D21" s="44" t="s">
        <v>39</v>
      </c>
      <c r="E21" s="45">
        <v>47016</v>
      </c>
      <c r="F21" s="24" t="s">
        <v>8</v>
      </c>
      <c r="G21" s="19">
        <v>336550.88</v>
      </c>
      <c r="H21" s="19">
        <v>336550.88</v>
      </c>
      <c r="I21" s="31">
        <v>187552</v>
      </c>
      <c r="J21" s="18">
        <v>147812</v>
      </c>
      <c r="K21" s="18">
        <v>108072</v>
      </c>
      <c r="L21" s="18">
        <v>68332</v>
      </c>
      <c r="M21" s="13"/>
      <c r="AY21" s="16"/>
      <c r="AZ21" s="16"/>
      <c r="BA21" s="16"/>
      <c r="BB21" s="16"/>
    </row>
    <row r="22" spans="1:54" s="2" customFormat="1" ht="38.25">
      <c r="A22" s="23" t="s">
        <v>16</v>
      </c>
      <c r="B22" s="40" t="s">
        <v>48</v>
      </c>
      <c r="C22" s="27" t="s">
        <v>17</v>
      </c>
      <c r="D22" s="28" t="s">
        <v>18</v>
      </c>
      <c r="E22" s="28" t="s">
        <v>19</v>
      </c>
      <c r="F22" s="24" t="s">
        <v>8</v>
      </c>
      <c r="G22" s="29">
        <v>459593</v>
      </c>
      <c r="H22" s="29">
        <v>459593</v>
      </c>
      <c r="I22" s="42">
        <f>448280.58-1414-1414</f>
        <v>445452.58</v>
      </c>
      <c r="J22" s="18">
        <v>428484.58</v>
      </c>
      <c r="K22" s="18">
        <v>411516.58</v>
      </c>
      <c r="L22" s="18">
        <v>394548.58</v>
      </c>
      <c r="M22" s="13"/>
      <c r="AY22" s="16"/>
      <c r="AZ22" s="16"/>
      <c r="BA22" s="16"/>
      <c r="BB22" s="16"/>
    </row>
    <row r="23" spans="1:54" s="2" customFormat="1" ht="26.25">
      <c r="A23" s="23" t="s">
        <v>16</v>
      </c>
      <c r="B23" s="32" t="s">
        <v>53</v>
      </c>
      <c r="C23" s="43" t="s">
        <v>69</v>
      </c>
      <c r="D23" s="30" t="s">
        <v>40</v>
      </c>
      <c r="E23" s="24" t="s">
        <v>44</v>
      </c>
      <c r="F23" s="24" t="s">
        <v>8</v>
      </c>
      <c r="G23" s="26">
        <v>172500</v>
      </c>
      <c r="H23" s="26">
        <v>172500</v>
      </c>
      <c r="I23" s="38">
        <v>135227</v>
      </c>
      <c r="J23" s="18">
        <v>116575</v>
      </c>
      <c r="K23" s="18">
        <v>97923</v>
      </c>
      <c r="L23" s="18">
        <v>79271</v>
      </c>
      <c r="M23" s="13"/>
      <c r="AY23" s="16"/>
      <c r="AZ23" s="16"/>
      <c r="BA23" s="16"/>
      <c r="BB23" s="16"/>
    </row>
    <row r="24" spans="1:54" s="2" customFormat="1" ht="26.25">
      <c r="A24" s="23" t="s">
        <v>16</v>
      </c>
      <c r="B24" s="33" t="s">
        <v>54</v>
      </c>
      <c r="C24" s="43" t="s">
        <v>69</v>
      </c>
      <c r="D24" s="45">
        <v>44637</v>
      </c>
      <c r="E24" s="45">
        <v>45371</v>
      </c>
      <c r="F24" s="24" t="s">
        <v>8</v>
      </c>
      <c r="G24" s="19">
        <v>1308552</v>
      </c>
      <c r="H24" s="19">
        <v>1308552</v>
      </c>
      <c r="I24" s="31">
        <v>261711</v>
      </c>
      <c r="J24" s="18">
        <v>0</v>
      </c>
      <c r="K24" s="18">
        <v>0</v>
      </c>
      <c r="L24" s="18">
        <v>0</v>
      </c>
      <c r="M24" s="13"/>
      <c r="AY24" s="16"/>
      <c r="AZ24" s="16"/>
      <c r="BA24" s="16"/>
      <c r="BB24" s="16"/>
    </row>
    <row r="25" spans="1:54" s="2" customFormat="1" ht="26.25">
      <c r="A25" s="23" t="s">
        <v>16</v>
      </c>
      <c r="B25" s="33" t="s">
        <v>55</v>
      </c>
      <c r="C25" s="43" t="s">
        <v>56</v>
      </c>
      <c r="D25" s="45">
        <v>44882</v>
      </c>
      <c r="E25" s="45">
        <v>45586</v>
      </c>
      <c r="F25" s="24" t="s">
        <v>8</v>
      </c>
      <c r="G25" s="19">
        <v>256487.12</v>
      </c>
      <c r="H25" s="19">
        <v>256487.12</v>
      </c>
      <c r="I25" s="31">
        <v>205192</v>
      </c>
      <c r="J25" s="18">
        <v>0</v>
      </c>
      <c r="K25" s="18">
        <v>0</v>
      </c>
      <c r="L25" s="18">
        <v>0</v>
      </c>
      <c r="M25" s="13"/>
      <c r="AY25" s="16"/>
      <c r="AZ25" s="16"/>
      <c r="BA25" s="16"/>
      <c r="BB25" s="16"/>
    </row>
    <row r="26" spans="1:54" s="2" customFormat="1" ht="26.25">
      <c r="A26" s="23" t="s">
        <v>16</v>
      </c>
      <c r="B26" s="46" t="s">
        <v>70</v>
      </c>
      <c r="C26" s="43" t="s">
        <v>69</v>
      </c>
      <c r="D26" s="45"/>
      <c r="E26" s="45"/>
      <c r="F26" s="24" t="s">
        <v>8</v>
      </c>
      <c r="G26" s="19">
        <v>313006</v>
      </c>
      <c r="H26" s="19">
        <v>313006</v>
      </c>
      <c r="I26" s="31">
        <v>313006</v>
      </c>
      <c r="J26" s="18">
        <v>293443</v>
      </c>
      <c r="K26" s="18">
        <v>215191</v>
      </c>
      <c r="L26" s="18">
        <v>136939</v>
      </c>
      <c r="M26" s="13"/>
      <c r="AY26" s="16"/>
      <c r="AZ26" s="16"/>
      <c r="BA26" s="16"/>
      <c r="BB26" s="16"/>
    </row>
    <row r="27" spans="1:54" s="2" customFormat="1" ht="15">
      <c r="A27" s="44" t="s">
        <v>41</v>
      </c>
      <c r="B27" s="24"/>
      <c r="C27" s="44"/>
      <c r="D27" s="44" t="s">
        <v>41</v>
      </c>
      <c r="E27" s="44" t="s">
        <v>41</v>
      </c>
      <c r="F27" s="47" t="s">
        <v>11</v>
      </c>
      <c r="G27" s="31">
        <f>SUM(G10:G26)</f>
        <v>5649355.78</v>
      </c>
      <c r="H27" s="31">
        <f>SUM(H10:H26)</f>
        <v>5649355.78</v>
      </c>
      <c r="I27" s="31">
        <f>SUM(I9:I26)</f>
        <v>3053062.8200000003</v>
      </c>
      <c r="J27" s="48">
        <f>SUM(J9:J26)</f>
        <v>1929512.9700000002</v>
      </c>
      <c r="K27" s="48">
        <f>SUM(K9:K26)</f>
        <v>1646229.33</v>
      </c>
      <c r="L27" s="48">
        <f>SUM(L9:L26)</f>
        <v>1425655.33</v>
      </c>
      <c r="M27" s="13"/>
      <c r="AY27" s="16"/>
      <c r="AZ27" s="16"/>
      <c r="BA27" s="16"/>
      <c r="BB27" s="16"/>
    </row>
    <row r="28" spans="2:6" ht="12.75">
      <c r="B28" s="52"/>
      <c r="C28" s="52"/>
      <c r="D28" s="52"/>
      <c r="E28" s="52"/>
      <c r="F28" s="52"/>
    </row>
    <row r="29" spans="2:10" ht="15.75">
      <c r="B29" s="51" t="s">
        <v>13</v>
      </c>
      <c r="C29" s="51"/>
      <c r="D29" s="51"/>
      <c r="E29" s="51"/>
      <c r="F29" s="15"/>
      <c r="G29" s="15"/>
      <c r="H29" s="15"/>
      <c r="I29" s="15" t="s">
        <v>14</v>
      </c>
      <c r="J29" s="15"/>
    </row>
  </sheetData>
  <sheetProtection selectLockedCells="1" selectUnlockedCells="1"/>
  <mergeCells count="15">
    <mergeCell ref="A3:L3"/>
    <mergeCell ref="A5:A7"/>
    <mergeCell ref="B5:B7"/>
    <mergeCell ref="C5:C7"/>
    <mergeCell ref="D5:D7"/>
    <mergeCell ref="L5:L7"/>
    <mergeCell ref="I5:I7"/>
    <mergeCell ref="H5:H7"/>
    <mergeCell ref="E5:E7"/>
    <mergeCell ref="K5:K7"/>
    <mergeCell ref="F5:F7"/>
    <mergeCell ref="J5:J7"/>
    <mergeCell ref="B29:E29"/>
    <mergeCell ref="B28:F28"/>
    <mergeCell ref="G5:G7"/>
  </mergeCells>
  <printOptions/>
  <pageMargins left="0.7874015748031497" right="0.7874015748031497" top="0.7874015748031497" bottom="0.7874015748031497" header="0.5118110236220472" footer="0.4330708661417323"/>
  <pageSetup cellComments="atEnd" firstPageNumber="1" useFirstPageNumber="1" fitToHeight="0" fitToWidth="1" horizontalDpi="600" verticalDpi="600" orientation="landscape" paperSize="9" scale="71" r:id="rId1"/>
  <headerFooter alignWithMargins="0">
    <oddFooter>&amp;L&amp;"Times New Roman,Regular"3-GALV; Pārskats par galvojumiem&amp;R&amp;"Times New Roman,Regular"&amp;P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Velberga</dc:creator>
  <cp:keywords/>
  <dc:description/>
  <cp:lastModifiedBy>Santa Hermane</cp:lastModifiedBy>
  <cp:lastPrinted>2024-02-14T08:49:41Z</cp:lastPrinted>
  <dcterms:created xsi:type="dcterms:W3CDTF">2016-02-04T06:39:37Z</dcterms:created>
  <dcterms:modified xsi:type="dcterms:W3CDTF">2024-02-14T08:50:25Z</dcterms:modified>
  <cp:category/>
  <cp:version/>
  <cp:contentType/>
  <cp:contentStatus/>
</cp:coreProperties>
</file>