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06" activeTab="0"/>
  </bookViews>
  <sheets>
    <sheet name="Aizņ_atmaksa" sheetId="1" r:id="rId1"/>
  </sheets>
  <definedNames>
    <definedName name="_xlnm.Print_Area" localSheetId="0">'Aizņ_atmaksa'!$B:$J</definedName>
    <definedName name="_xlnm.Print_Titles" localSheetId="0">'Aizņ_atmaksa'!$5:$8</definedName>
    <definedName name="Excel_BuiltIn_Print_Titles_1">'Aizņ_atmaksa'!$5:$8</definedName>
  </definedNames>
  <calcPr fullCalcOnLoad="1"/>
</workbook>
</file>

<file path=xl/sharedStrings.xml><?xml version="1.0" encoding="utf-8"?>
<sst xmlns="http://schemas.openxmlformats.org/spreadsheetml/2006/main" count="624" uniqueCount="301">
  <si>
    <t>x</t>
  </si>
  <si>
    <t>Aizdevējs</t>
  </si>
  <si>
    <t>Mērķis</t>
  </si>
  <si>
    <t>Parakstīšanas datums</t>
  </si>
  <si>
    <t>Atmaksas termiņš</t>
  </si>
  <si>
    <t>% likme</t>
  </si>
  <si>
    <t>Valūtas apzīmē- jums</t>
  </si>
  <si>
    <t>Aizņēmuma līguma
summa</t>
  </si>
  <si>
    <t>Valsts kase</t>
  </si>
  <si>
    <t>mainīga</t>
  </si>
  <si>
    <t>EUR</t>
  </si>
  <si>
    <t>20.09.2034</t>
  </si>
  <si>
    <t>20.04.2029</t>
  </si>
  <si>
    <t>20.03.2028</t>
  </si>
  <si>
    <t>20.06.2035</t>
  </si>
  <si>
    <t>KOPĀ:</t>
  </si>
  <si>
    <t>20.05.2023</t>
  </si>
  <si>
    <t>20.11.2037</t>
  </si>
  <si>
    <t>Ķeipenes dzelzceļa stacijas ēkas atjaunošana(LAD)  P-120/2018</t>
  </si>
  <si>
    <t>06.04.2018</t>
  </si>
  <si>
    <t xml:space="preserve"> Novērst plūdu un krasta erozijas risku apdraudējumu Ogres pilsētas teritorijā, veicot vecā aizsargdambja pārbūvi un jauna aizsargmola būvniecību pie Ogres ietekas Daugavā īstenošanai  P-121/2018</t>
  </si>
  <si>
    <t>20.03.2038</t>
  </si>
  <si>
    <t>Pašvaldības autonomo funkciju veikšanai nepieciešamo automašīnu iegādei                   P-153/2018</t>
  </si>
  <si>
    <t>27.04.2018</t>
  </si>
  <si>
    <t>20.04.2025</t>
  </si>
  <si>
    <t>Grants ceļu bez cietā seguma posmu pārbūve Ogres novadā " dokumentācijas izstrādei P-154/2018</t>
  </si>
  <si>
    <t>20.04.2023</t>
  </si>
  <si>
    <t>Teātra telpu izbūve Ogres kultūras centrā  P-294/2018</t>
  </si>
  <si>
    <t>26.06.2018</t>
  </si>
  <si>
    <t>20.06.2038</t>
  </si>
  <si>
    <t>02.07.2018</t>
  </si>
  <si>
    <t xml:space="preserve"> Daugavpils šosejas (A6) atjaunošana           P-453/2018</t>
  </si>
  <si>
    <t>06.08.2018</t>
  </si>
  <si>
    <t>20.07.2038</t>
  </si>
  <si>
    <t xml:space="preserve"> Jāņa Čakstes prospekta rekonstrukcija                P-467/2018</t>
  </si>
  <si>
    <t>13.08.2018</t>
  </si>
  <si>
    <t>20.08.2038</t>
  </si>
  <si>
    <t>Rūpnieku ielas pārbūve  P-738/2018</t>
  </si>
  <si>
    <t>19.12.2018</t>
  </si>
  <si>
    <t>20.12.2038</t>
  </si>
  <si>
    <t>PP-3/2019 Pārjaunojuma līgums</t>
  </si>
  <si>
    <t>22.02.2019</t>
  </si>
  <si>
    <t>ERAF projekta Ēkas Upes prospektā 16, Ogrē  siltināšana un rekonstrukcija, pielāgojot Ogres novada Sociālā dienesta un tā struktūrvienību vajadzībām realizācijai  P-313/2018</t>
  </si>
  <si>
    <t>03.09.2019</t>
  </si>
  <si>
    <t>20.08.2039</t>
  </si>
  <si>
    <t>25.09.2019</t>
  </si>
  <si>
    <t>20.09.2039</t>
  </si>
  <si>
    <t>21.10.2019</t>
  </si>
  <si>
    <t>20.10.2039</t>
  </si>
  <si>
    <t>25.11.2019</t>
  </si>
  <si>
    <t>20.11.2029</t>
  </si>
  <si>
    <t>Grants ceļu bez cietā seguma posmu pārbūve Ogres novadā    P-249/2019</t>
  </si>
  <si>
    <t>Degradētās teritorijas Pārogres industriālajā parkā revitalizācija              P-210/2019</t>
  </si>
  <si>
    <t>Kultūras mantojuma saglabāšana un attīstība Daugavas ceļā   P-196/2019</t>
  </si>
  <si>
    <t>Viedo tehnoloģiju ieviešana Ogres pilsētas apgaismojuma sistēmā P-90/2020</t>
  </si>
  <si>
    <t>01.04.2020</t>
  </si>
  <si>
    <t>20.03.2040</t>
  </si>
  <si>
    <t>8.1.2.SAM "Uzlabot vispārējās izglītības iestāžu mācību vidi Ogres novadā" P-158/2020</t>
  </si>
  <si>
    <t>30.06.2020</t>
  </si>
  <si>
    <t>20.06.2040</t>
  </si>
  <si>
    <t>06.07.2020</t>
  </si>
  <si>
    <t>16.09.2020</t>
  </si>
  <si>
    <t>20.08.2040</t>
  </si>
  <si>
    <t>02.10.2020</t>
  </si>
  <si>
    <t>20.09.2040</t>
  </si>
  <si>
    <t>29.10.2020</t>
  </si>
  <si>
    <t>22.10.2040</t>
  </si>
  <si>
    <t>11.12.2020</t>
  </si>
  <si>
    <t>20.11.2040</t>
  </si>
  <si>
    <t>15.12.2020</t>
  </si>
  <si>
    <t>18.12.2020</t>
  </si>
  <si>
    <t>22.12.2025</t>
  </si>
  <si>
    <t>fiksēta</t>
  </si>
  <si>
    <t>Ogres novada domes</t>
  </si>
  <si>
    <t>Pielikums Nr.4</t>
  </si>
  <si>
    <t>1</t>
  </si>
  <si>
    <t>2</t>
  </si>
  <si>
    <t>6</t>
  </si>
  <si>
    <t>7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</si>
  <si>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</si>
  <si>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</si>
  <si>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</si>
  <si>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</si>
  <si>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</si>
  <si>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</si>
  <si>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</si>
  <si>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</si>
  <si>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</si>
  <si>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</si>
  <si>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</si>
  <si>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</si>
  <si>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</si>
  <si>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</si>
  <si>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</si>
  <si>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</si>
  <si>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</si>
  <si>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</si>
  <si>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</si>
  <si>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</si>
  <si>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</si>
  <si>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</si>
  <si>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</si>
  <si>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</si>
  <si>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</si>
  <si>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</si>
  <si>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</si>
  <si>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</si>
  <si>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</si>
  <si>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</si>
  <si>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</si>
  <si>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</si>
  <si>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</si>
  <si>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</si>
  <si>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</si>
  <si>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</si>
  <si>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</si>
  <si>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</si>
  <si>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</si>
  <si>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</si>
  <si>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</si>
  <si>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</si>
  <si>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</si>
  <si>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</si>
  <si>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</si>
  <si>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</si>
  <si>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</si>
  <si>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</si>
  <si>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</si>
  <si>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</si>
  <si>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</si>
  <si>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</si>
  <si>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</si>
  <si>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</si>
  <si>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</si>
  <si>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</si>
  <si>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</si>
  <si>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</si>
  <si>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</si>
  <si>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</si>
  <si>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Budžeta nodaļas vadītāja</t>
  </si>
  <si>
    <t>S.Velberga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</si>
  <si>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</si>
  <si>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</si>
  <si>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</si>
  <si>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</si>
  <si>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</si>
  <si>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</si>
  <si>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</si>
  <si>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</si>
  <si>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</si>
  <si>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</si>
  <si>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</si>
  <si>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</si>
  <si>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</si>
  <si>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</si>
  <si>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</si>
  <si>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</si>
  <si>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</si>
  <si>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</si>
  <si>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</si>
  <si>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</si>
  <si>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</si>
  <si>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</si>
  <si>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31.05.2018</t>
  </si>
  <si>
    <t>20.05.2038</t>
  </si>
  <si>
    <t>13.05.2019</t>
  </si>
  <si>
    <t>20.12.2043</t>
  </si>
  <si>
    <t>01.10.2018</t>
  </si>
  <si>
    <t>20.09.2038</t>
  </si>
  <si>
    <t>20.03.2047</t>
  </si>
  <si>
    <t>20.04.2024</t>
  </si>
  <si>
    <t>27.05.2019</t>
  </si>
  <si>
    <t>21.10.2030</t>
  </si>
  <si>
    <t>22.10.2035</t>
  </si>
  <si>
    <t>Nr. p.k.</t>
  </si>
  <si>
    <t>05.06.2018</t>
  </si>
  <si>
    <t>20.05.2025</t>
  </si>
  <si>
    <t>19.06.2018</t>
  </si>
  <si>
    <t>30.08.2018</t>
  </si>
  <si>
    <t>20.08.2033</t>
  </si>
  <si>
    <t>05.10.2018</t>
  </si>
  <si>
    <t>05.05.2020</t>
  </si>
  <si>
    <t>20.04.2030</t>
  </si>
  <si>
    <t>20.12.2027</t>
  </si>
  <si>
    <t>20.04.2009</t>
  </si>
  <si>
    <t>20.04.2034</t>
  </si>
  <si>
    <t>20.12.2034</t>
  </si>
  <si>
    <t>31.07.2018</t>
  </si>
  <si>
    <t>23.04.2019</t>
  </si>
  <si>
    <t>20.04.2039</t>
  </si>
  <si>
    <t>22.05.2019</t>
  </si>
  <si>
    <t>24.05.2019</t>
  </si>
  <si>
    <t>25.03.2020</t>
  </si>
  <si>
    <t>07.05.2020</t>
  </si>
  <si>
    <t>20.04.2050</t>
  </si>
  <si>
    <t>03.08.2020</t>
  </si>
  <si>
    <t>20.07.2040</t>
  </si>
  <si>
    <t>04.12.2020.</t>
  </si>
  <si>
    <t>14.12.2020.</t>
  </si>
  <si>
    <t>29.04.2021</t>
  </si>
  <si>
    <t>23.04.2041</t>
  </si>
  <si>
    <t>02.06.2021</t>
  </si>
  <si>
    <t>20.05.2041</t>
  </si>
  <si>
    <t>Siltumnīcefekta gāzu emisiju samazināšana izbūvējot Ogres Centrālo bibliotēkas ēku P-174/2020</t>
  </si>
  <si>
    <r>
      <t xml:space="preserve">Ogres novada pašvaldības aizņēmumu atmaksa 2022. gadā  </t>
    </r>
    <r>
      <rPr>
        <i/>
        <sz val="18"/>
        <rFont val="Times New Roman"/>
        <family val="1"/>
      </rPr>
      <t>(euro)</t>
    </r>
  </si>
  <si>
    <t>Saistību atlikums uz 01.01.2022.</t>
  </si>
  <si>
    <t>Aizņēmuma atmaksa 2022.gadā</t>
  </si>
  <si>
    <t>Kohēzijas fonda projekta "Ūdenssaimniecības attīstība Austrumlatvijas upju baseinos" P-26/2009</t>
  </si>
  <si>
    <t>ELFLA projekta (Nr.17-04-AL02-A019.2201-000006) "Minku parka"1.kārtas būvniecība " (būvdarbu) īstenošanai; P-219-2018</t>
  </si>
  <si>
    <t>ELFLA projekta (Nr.18-04-A00702-000064) "Grants ceļa "Dālderi-Kalnakumpēni" pārbūve" īstenošanai; P-298-2018</t>
  </si>
  <si>
    <t>SIA "Ikšķiles māja" pamatkapitāla palielināšanai KF projekta (Nr.5.3.1.0/17/I/027)  "Ikšķiles ūdenssaimniecības attīstības II kārta" īstenošanai; P-734/2018</t>
  </si>
  <si>
    <t>Būvprojekta "Lauku grants ceļu pārbūve uzņēmējdarbības attīstībai Ķeguma novadā"izstrādei, A2/1/18/326; P-267/2018</t>
  </si>
  <si>
    <t>Pašvaldības autonomo funkciju veikšanai nepieciešamā transporta iegāde, A2/1/18/327; P-268/2018</t>
  </si>
  <si>
    <t>Investīciju projektu īstenošanai (saistību pāratjaunojums), A2/1/18/347; PP-4/2018</t>
  </si>
  <si>
    <t>Vietējās produkcijas realizācijas vietu izveide un labiekārtošana Ķeguma novadā, A2/1/18/600; P-493/2018</t>
  </si>
  <si>
    <t>Ķeguma novada pašvaldības asfalta seguma ielu un laukumu atjaunošana, A2/1/18/687; P-552/2018</t>
  </si>
  <si>
    <t>Projekta "Edgara Kauliņa Lielvārdes vidusskolas sporta laukuma pārbūve" īstenošanai; A2/1/18/373; P-305/2018</t>
  </si>
  <si>
    <t>ERAF projekta (Nr.3.3.1.0/17/I/042) “Uzņēmējdarbības attīstībai nepieciešamās publiskās infrastruktūras izveide Lielvārdes novada Lēdmanes pagastā” īstenošanai; A2/1/18/506; P-412/2018</t>
  </si>
  <si>
    <t>ELFLA projekta (Nr.18-04-AL02-A019.2103-000001) "Tirdzniecības vietas izveide Tīnūžos" īstenošanai; P-91/2019</t>
  </si>
  <si>
    <t>Suntažu tirgus laukuma izveide P-273/2019</t>
  </si>
  <si>
    <t>ERAF projekta (Nr.4.2.2.0/17/I/089) “Energoefektivitātes paaugstināšana Jumpravas pagasta pārvaldes ēkā” īstenošanai; A2/1/19/106; P-55/2019</t>
  </si>
  <si>
    <t>EKII projekta (Nr. EKII-3/10) “Energoefektivitāti veicinošu viedo pilsētvides tehnoloģiju ieviešana Lielvārdes publisko teritoriju apgaismojuma infrastruktūrā” īstenošanai; A2/1/19/175; P-88/2019</t>
  </si>
  <si>
    <t>Pašvaldības autonomo funkciju veikšanai nepieciešamā transporta iegādei; A2/1/19/184; P-89/2019</t>
  </si>
  <si>
    <t>Birzgales ielas, Ogrē pārbūve P-314/2020</t>
  </si>
  <si>
    <t>Kadiķu ielas Ogrē pārbūve P-315/2020</t>
  </si>
  <si>
    <t>Gājēju ceļa izbūve Jaunogres prospekta posmā no Baldones ielas līdz Raiņa prospektam, Ogrē P-316/2020</t>
  </si>
  <si>
    <t>Egļu ielas Ogrē pārbūve P-317/2020</t>
  </si>
  <si>
    <t>Projekts "Uzņēmējdarbības attīstība Ogres stacijas rajonā, pārbūvējot uzņēmējiem svarīgu ielas posmu un laukumu Ogrē'' P-351/2020</t>
  </si>
  <si>
    <t>Aizsargmola būvniecība pie Ogres ietekas Daugavā ar mērķi novērst plūdu un krasta erozijas risku apdraudējumu Ogres pilsētā P-428/2020</t>
  </si>
  <si>
    <t>Parka ielas pārbūve 1. kārta P-429/2020</t>
  </si>
  <si>
    <t>Gājēju un veloceliņa izbūve gar autoceļa V996 "Ogre – Viskāļi - Koknese" brauktuves malu posmā no Ogres līdz Ogresgalam P-472/2020</t>
  </si>
  <si>
    <t>Blaumaņa ielas Ogrē pārbūve P-490/2020</t>
  </si>
  <si>
    <t>Rožu ielas Ogrē pārbūve P-491/2020</t>
  </si>
  <si>
    <t>Projekts “Jaunu pašvaldības pakalpojumu sniegšanas veidu attīstība” P-507/2020</t>
  </si>
  <si>
    <t>Lauku grants ceļu pārbūve uzņēmējdarbības attīstībai Ķeguma novadā īstenošanai, A2/1/20/176; P-128/2020</t>
  </si>
  <si>
    <t>Ogres ielas rekonstrukcijas Ķegumā īstenošanai, A2/1/20/636; P-301/2020</t>
  </si>
  <si>
    <t>10.09.2020</t>
  </si>
  <si>
    <t>ELFA projekta "Grants ceļu pārbūve uzņēmējdarbības attīstībai Lielvārdes novadā; A2/1/20/96; P-63/2020</t>
  </si>
  <si>
    <t>SIA "Lielvārdes Remte" pamatkapitāla palielināšanai KF projekta  "Ūdenssaimniecības pakalpojumu attīstība  Lielvārdē 3.kārta" īstenošanai; A2/1/20/182; P-129/2020</t>
  </si>
  <si>
    <t>Projekta"Jumpravas pagasta doktorāta ēkas energoefektivitātes paaugstināšana" īstenošanai; A2/1/20/489; P-193/2020</t>
  </si>
  <si>
    <t>Projekta "Autostāvvietas izbūve un Slimnīcas ielas pārbūve pie Lielvārdes novada VPII "Pūt Vējiņi", Slimnīcas ielā, Lielvārdē", īstenošanai; A2/1/20/490; P-192/2020</t>
  </si>
  <si>
    <t>Projekta "Riekstu ielas izbūve" īstenošanai; A2/1/20/854; P-465/2020</t>
  </si>
  <si>
    <t>Projekta “Raiņa ielas posma (no Slimnīcas ielas līdz Gaismas ielai) un stāvlaukuma Raiņa ielā 5 atjaunošana” īstenošanai; A2/1/20/886; P-494/2020</t>
  </si>
  <si>
    <t>Pārjaunojuma līgums PP-9/2021</t>
  </si>
  <si>
    <t>30.03.2021</t>
  </si>
  <si>
    <t>Prioritārā investīciju projekta "Iekārtā (gājēju) tilta pār Ogres upi teritorijā starp J.Čakstes pr. un Ogres ielu Ogrē būvniecība'' īstenošanai P-99/2021</t>
  </si>
  <si>
    <t>22.04.2041</t>
  </si>
  <si>
    <t>Autostāvlaukuma izbūve Mālkalnes prospektā 43, Ogre, Ogres novads P-94/2021</t>
  </si>
  <si>
    <t>Ogres centrālās bibliotēkas tehnoloģiskās sistēmas ieviešana P-97/2021</t>
  </si>
  <si>
    <t>20.04.2026</t>
  </si>
  <si>
    <t>Dārza ielas līdz autoceļam A6 , Ogrē atjaunošana P-96/2021</t>
  </si>
  <si>
    <t>Poruka ielas Ogrē pārbūve P-95/2021</t>
  </si>
  <si>
    <t>Miera ielas, Ogrē pārbūve P-167/2021</t>
  </si>
  <si>
    <t>01.06.221</t>
  </si>
  <si>
    <t>Lielvārdes ielas, OGRĒ virsmas atjaunošana P168/2021</t>
  </si>
  <si>
    <t>01.06.2021</t>
  </si>
  <si>
    <t>Čakstes/Strēlnieku prospekta Ogrē līdz Dārza ielai atjaunošana P-169/2021</t>
  </si>
  <si>
    <t>“Pašvaldības transporta infrastruktūras attīstība (Ausekļa ielas asfaltbetona seguma izbūve)” īstenošanai; P-179/2021</t>
  </si>
  <si>
    <t>20.05.2031</t>
  </si>
  <si>
    <t xml:space="preserve"> “Pašvaldības transporta infrastruktūras attīstība (Lupīnu ielas asfaltbetona seguma izbūve)” īstenošanai; P-180/2021</t>
  </si>
  <si>
    <t>Projekta "Pašvaldības transporta infrastruktūras attīstība (Kārklu ielas, Atteku ielas, Neļķu ielas divkārtu virsmas apstrāde)"īstenošanai; P-238/2021</t>
  </si>
  <si>
    <t>22.06.2021</t>
  </si>
  <si>
    <t>20.06.2031</t>
  </si>
  <si>
    <t>Čakstes prospekta no Mazās Ķentes ielas līdz Skalbju ielai Ogrē atjaunošana P-267/2021</t>
  </si>
  <si>
    <t>07.07.2021</t>
  </si>
  <si>
    <t>20.06.2041</t>
  </si>
  <si>
    <t>Stirnu ielas virsmas Ogrē atjaunošana P-268/2021</t>
  </si>
  <si>
    <t>Investīciju projekts Autoceļa A1 posma no P32 līdz iebrauktuvei uz Madlienas vidusskolu pārbūve P-269/2021</t>
  </si>
  <si>
    <t>Ceriņu ielas asfaltbetona seguma virskārtas atjaunošana posmā no Parkaielas līdz Meža pr. Ogrē P-270/2021</t>
  </si>
  <si>
    <t>Vides piejamības nodrošināšana Ogres valsts ģimnāzijā Meža pr.14, Ogrē P-377/2021</t>
  </si>
  <si>
    <t>27.08.2021</t>
  </si>
  <si>
    <t>20.08.2031</t>
  </si>
  <si>
    <t>Bumbieru ielas, Ogresgalā pārbūve P-378/2021</t>
  </si>
  <si>
    <t>Investīciju projektu īstenošanai (saistību pārjaunojums) Lielvārde PP-35/2021</t>
  </si>
  <si>
    <t>30.09.2021</t>
  </si>
  <si>
    <t>Investīciju projektu īstenošanai (saistību pārjaunojums) Ķegums PP-36/2021</t>
  </si>
  <si>
    <t>Investīciju projektu īstenošanai (saistību pārjaunojums) Ikšķiles PP-37/2021</t>
  </si>
  <si>
    <t>Pašvaldības ēkas fasādes un kabinetu atjaunošana Ziedu iela 3, Ķeipenē P-460/2021</t>
  </si>
  <si>
    <t>06.10.2021</t>
  </si>
  <si>
    <t>22.09.2031</t>
  </si>
  <si>
    <t>“Ogres pašvaldības ēkas Skolas ielā 12, Ogrē energoefektivitātes paaugstināšana izmantojot atjaunojamos energoresursus” P-459/2021</t>
  </si>
  <si>
    <t>20.09.2041</t>
  </si>
  <si>
    <t>Madlienas ielas seguma atjaunošana un lietus ūdens kanalizācijas sistēmas izveide Ogrē. P-555/2021</t>
  </si>
  <si>
    <t>02.12.2021</t>
  </si>
  <si>
    <t>20.11.2041</t>
  </si>
  <si>
    <t>Bezdelīgu ielas seguma atjaunošana un lietus ūdens kanalizācijas sistēmas izveide Ogrē. P-554/2021</t>
  </si>
  <si>
    <t>Lauberes ielas seguma atjaunošana un lietus ūdens kanalizācijas sistēmas izveide Ogrē. P-553/2021</t>
  </si>
  <si>
    <t>Projekta "Lielvārdes pilsētas Lāčplēša laukuma pārbūves īstenošanai (prioritārais projekts); A2/1/21/167; P-79/2021</t>
  </si>
  <si>
    <t>Projekta “Raiņa ielas posma (no Gaismas ielas līdz Edgara Kauliņa alejai) virsmas seguma un gājēju ietves atjaunošana un Austriņu ceļa virsmas seguma atjaunošana” īstenošanai; A2/1/21/264; P-184/2021</t>
  </si>
  <si>
    <t>Projekts "Jaunu Pašvaldības pakalpojumu sniegšanas veidu attīstība 2," realizācijai; P-563/2021</t>
  </si>
  <si>
    <t>07.12.2021</t>
  </si>
  <si>
    <t>20.11.2026</t>
  </si>
  <si>
    <t>Ceļa pārbūve "Dubkalnu ezera meži" P-590/2021</t>
  </si>
  <si>
    <t>Ceļu un to kompleksa investīciju projekta "Centra laukuma, satiksmes organizācijai pilsētas centrā, I un II kārtas būvniecība"īstenošanai; P-550/2018</t>
  </si>
  <si>
    <t>Projekta "Tīnūžu sākumskolas auto stāvlaukuma un teritorijas labiekārtošana" īstenošanai; P-92/2019</t>
  </si>
  <si>
    <t>Projekta “Pašvaldības transporta infrastruktūras attīstība (Melioratoru ielas, Sūniņu ielas un Daugavas prospekta gājēju ietves pārbūve)” īstenošanai; P-430/2020</t>
  </si>
  <si>
    <t>Projekta “Pašvaldības transporta infrastruktūras attīstība (Papeļu ielas un Ziedu ielas atjaunošana un Neļķu ielas pārbūve)” īstenošanai; P-431/2020</t>
  </si>
  <si>
    <t>Projekta "Tīnūžu pirmsskolas izglītības iestādes telpu grupu vienkāršotā atjaunošana un bērnu rotaļu laukuma ierīkošana" īstenošanai; P-299/2018</t>
  </si>
  <si>
    <t>23.12.2021</t>
  </si>
  <si>
    <t>20.12.2041</t>
  </si>
  <si>
    <t>22.12.2022. Saistošajiem noteikumiem Nr.26/2022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</si>
</sst>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s &quot;* #,##0.00_-;&quot;-Ls &quot;* #,##0.00_-;_-&quot;Ls &quot;* \-??_-;_-@_-"/>
    <numFmt numFmtId="187" formatCode="0\.0"/>
    <numFmt numFmtId="188" formatCode="#,##0.0"/>
    <numFmt numFmtId="189" formatCode="0.0"/>
    <numFmt numFmtId="190" formatCode="0.000"/>
    <numFmt numFmtId="191" formatCode="#,##0.000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24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1" applyNumberFormat="0" applyAlignment="0" applyProtection="0"/>
    <xf numFmtId="0" fontId="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44" borderId="2" applyNumberFormat="0" applyAlignment="0" applyProtection="0"/>
    <xf numFmtId="0" fontId="5" fillId="45" borderId="3" applyNumberFormat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6" borderId="1" applyNumberFormat="0" applyAlignment="0" applyProtection="0"/>
    <xf numFmtId="0" fontId="11" fillId="9" borderId="2" applyNumberFormat="0" applyAlignment="0" applyProtection="0"/>
    <xf numFmtId="0" fontId="37" fillId="0" borderId="0" applyNumberFormat="0" applyFill="0" applyBorder="0" applyAlignment="0" applyProtection="0"/>
    <xf numFmtId="0" fontId="38" fillId="43" borderId="7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7" borderId="0" applyNumberFormat="0" applyBorder="0" applyAlignment="0" applyProtection="0"/>
    <xf numFmtId="0" fontId="12" fillId="0" borderId="9" applyNumberFormat="0" applyFill="0" applyAlignment="0" applyProtection="0"/>
    <xf numFmtId="0" fontId="41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0" borderId="10" applyNumberFormat="0" applyAlignment="0" applyProtection="0"/>
    <xf numFmtId="0" fontId="14" fillId="44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12" applyNumberFormat="0" applyAlignment="0" applyProtection="0"/>
    <xf numFmtId="0" fontId="0" fillId="52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7" fontId="18" fillId="44" borderId="0" applyBorder="0" applyProtection="0">
      <alignment/>
    </xf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right" vertical="center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right" vertical="center"/>
    </xf>
    <xf numFmtId="49" fontId="23" fillId="54" borderId="19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right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3" fillId="0" borderId="24" xfId="0" applyNumberFormat="1" applyFont="1" applyFill="1" applyBorder="1" applyAlignment="1">
      <alignment horizontal="right" vertical="center"/>
    </xf>
    <xf numFmtId="49" fontId="23" fillId="54" borderId="19" xfId="0" applyNumberFormat="1" applyFont="1" applyFill="1" applyBorder="1" applyAlignment="1">
      <alignment horizontal="center" vertical="center"/>
    </xf>
    <xf numFmtId="3" fontId="23" fillId="54" borderId="19" xfId="0" applyNumberFormat="1" applyFont="1" applyFill="1" applyBorder="1" applyAlignment="1">
      <alignment horizontal="right" vertical="center"/>
    </xf>
    <xf numFmtId="0" fontId="23" fillId="54" borderId="24" xfId="143" applyFont="1" applyFill="1" applyBorder="1" applyAlignment="1" applyProtection="1">
      <alignment horizontal="left" wrapText="1"/>
      <protection locked="0"/>
    </xf>
    <xf numFmtId="49" fontId="21" fillId="54" borderId="24" xfId="143" applyNumberFormat="1" applyFont="1" applyFill="1" applyBorder="1" applyAlignment="1" applyProtection="1">
      <alignment horizontal="center" wrapText="1"/>
      <protection locked="0"/>
    </xf>
    <xf numFmtId="49" fontId="23" fillId="54" borderId="21" xfId="0" applyNumberFormat="1" applyFont="1" applyFill="1" applyBorder="1" applyAlignment="1">
      <alignment horizontal="left" vertical="center" wrapText="1"/>
    </xf>
    <xf numFmtId="49" fontId="23" fillId="54" borderId="21" xfId="0" applyNumberFormat="1" applyFont="1" applyFill="1" applyBorder="1" applyAlignment="1">
      <alignment horizontal="center" vertical="center"/>
    </xf>
    <xf numFmtId="49" fontId="23" fillId="54" borderId="25" xfId="0" applyNumberFormat="1" applyFont="1" applyFill="1" applyBorder="1" applyAlignment="1">
      <alignment horizontal="left" vertical="center" wrapText="1"/>
    </xf>
    <xf numFmtId="49" fontId="23" fillId="54" borderId="22" xfId="0" applyNumberFormat="1" applyFont="1" applyFill="1" applyBorder="1" applyAlignment="1">
      <alignment horizontal="center" vertical="center"/>
    </xf>
    <xf numFmtId="49" fontId="23" fillId="54" borderId="22" xfId="0" applyNumberFormat="1" applyFont="1" applyFill="1" applyBorder="1" applyAlignment="1">
      <alignment horizontal="left" vertical="center" wrapText="1"/>
    </xf>
    <xf numFmtId="0" fontId="23" fillId="54" borderId="26" xfId="143" applyFont="1" applyFill="1" applyBorder="1" applyAlignment="1" applyProtection="1">
      <alignment horizontal="left" wrapText="1"/>
      <protection locked="0"/>
    </xf>
    <xf numFmtId="49" fontId="23" fillId="54" borderId="26" xfId="0" applyNumberFormat="1" applyFont="1" applyFill="1" applyBorder="1" applyAlignment="1">
      <alignment horizontal="center" vertical="center"/>
    </xf>
    <xf numFmtId="49" fontId="23" fillId="54" borderId="24" xfId="0" applyNumberFormat="1" applyFont="1" applyFill="1" applyBorder="1" applyAlignment="1">
      <alignment horizontal="center" vertical="center"/>
    </xf>
    <xf numFmtId="3" fontId="23" fillId="54" borderId="26" xfId="0" applyNumberFormat="1" applyFont="1" applyFill="1" applyBorder="1" applyAlignment="1">
      <alignment horizontal="right" vertical="center"/>
    </xf>
    <xf numFmtId="0" fontId="23" fillId="54" borderId="27" xfId="143" applyFont="1" applyFill="1" applyBorder="1" applyAlignment="1" applyProtection="1">
      <alignment horizontal="left" wrapText="1"/>
      <protection locked="0"/>
    </xf>
    <xf numFmtId="49" fontId="23" fillId="54" borderId="28" xfId="0" applyNumberFormat="1" applyFont="1" applyFill="1" applyBorder="1" applyAlignment="1">
      <alignment horizontal="center" vertical="center"/>
    </xf>
    <xf numFmtId="49" fontId="23" fillId="54" borderId="27" xfId="0" applyNumberFormat="1" applyFont="1" applyFill="1" applyBorder="1" applyAlignment="1">
      <alignment horizontal="center" vertical="center"/>
    </xf>
    <xf numFmtId="3" fontId="23" fillId="0" borderId="27" xfId="0" applyNumberFormat="1" applyFont="1" applyFill="1" applyBorder="1" applyAlignment="1">
      <alignment horizontal="right" vertical="center"/>
    </xf>
    <xf numFmtId="3" fontId="23" fillId="54" borderId="24" xfId="0" applyNumberFormat="1" applyFont="1" applyFill="1" applyBorder="1" applyAlignment="1">
      <alignment horizontal="right" vertical="center"/>
    </xf>
    <xf numFmtId="3" fontId="23" fillId="54" borderId="27" xfId="0" applyNumberFormat="1" applyFont="1" applyFill="1" applyBorder="1" applyAlignment="1">
      <alignment horizontal="right" vertical="center"/>
    </xf>
    <xf numFmtId="49" fontId="23" fillId="54" borderId="26" xfId="0" applyNumberFormat="1" applyFont="1" applyFill="1" applyBorder="1" applyAlignment="1">
      <alignment horizontal="left" vertical="center" wrapText="1"/>
    </xf>
    <xf numFmtId="49" fontId="23" fillId="54" borderId="29" xfId="0" applyNumberFormat="1" applyFont="1" applyFill="1" applyBorder="1" applyAlignment="1">
      <alignment horizontal="left" vertical="center" wrapText="1"/>
    </xf>
    <xf numFmtId="49" fontId="23" fillId="54" borderId="30" xfId="0" applyNumberFormat="1" applyFont="1" applyFill="1" applyBorder="1" applyAlignment="1">
      <alignment horizontal="center" vertical="center"/>
    </xf>
    <xf numFmtId="49" fontId="23" fillId="54" borderId="31" xfId="0" applyNumberFormat="1" applyFont="1" applyFill="1" applyBorder="1" applyAlignment="1">
      <alignment horizontal="center" vertical="center"/>
    </xf>
    <xf numFmtId="3" fontId="23" fillId="54" borderId="29" xfId="0" applyNumberFormat="1" applyFont="1" applyFill="1" applyBorder="1" applyAlignment="1">
      <alignment horizontal="right" vertical="center"/>
    </xf>
    <xf numFmtId="49" fontId="23" fillId="54" borderId="22" xfId="143" applyNumberFormat="1" applyFont="1" applyFill="1" applyBorder="1" applyAlignment="1" applyProtection="1">
      <alignment horizontal="left" vertical="center" wrapText="1"/>
      <protection locked="0"/>
    </xf>
    <xf numFmtId="49" fontId="23" fillId="54" borderId="22" xfId="143" applyNumberFormat="1" applyFont="1" applyFill="1" applyBorder="1" applyAlignment="1" applyProtection="1">
      <alignment horizontal="center" vertical="center" wrapText="1"/>
      <protection locked="0"/>
    </xf>
    <xf numFmtId="3" fontId="23" fillId="54" borderId="22" xfId="0" applyNumberFormat="1" applyFont="1" applyFill="1" applyBorder="1" applyAlignment="1">
      <alignment horizontal="right" vertical="center"/>
    </xf>
    <xf numFmtId="49" fontId="23" fillId="54" borderId="20" xfId="0" applyNumberFormat="1" applyFont="1" applyFill="1" applyBorder="1" applyAlignment="1">
      <alignment horizontal="left" vertical="center" wrapText="1"/>
    </xf>
    <xf numFmtId="49" fontId="23" fillId="54" borderId="20" xfId="0" applyNumberFormat="1" applyFont="1" applyFill="1" applyBorder="1" applyAlignment="1">
      <alignment horizontal="center" vertical="center"/>
    </xf>
    <xf numFmtId="3" fontId="23" fillId="54" borderId="20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right" vertical="center"/>
    </xf>
    <xf numFmtId="49" fontId="23" fillId="54" borderId="32" xfId="0" applyNumberFormat="1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54" borderId="28" xfId="0" applyNumberFormat="1" applyFont="1" applyFill="1" applyBorder="1" applyAlignment="1">
      <alignment horizontal="left" vertical="center" wrapText="1"/>
    </xf>
    <xf numFmtId="49" fontId="23" fillId="0" borderId="28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4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right" vertical="center"/>
    </xf>
    <xf numFmtId="49" fontId="23" fillId="54" borderId="34" xfId="0" applyNumberFormat="1" applyFont="1" applyFill="1" applyBorder="1" applyAlignment="1">
      <alignment horizontal="left" vertical="center" wrapText="1"/>
    </xf>
    <xf numFmtId="49" fontId="23" fillId="54" borderId="34" xfId="0" applyNumberFormat="1" applyFont="1" applyFill="1" applyBorder="1" applyAlignment="1">
      <alignment horizontal="center" vertical="center"/>
    </xf>
    <xf numFmtId="3" fontId="23" fillId="54" borderId="34" xfId="0" applyNumberFormat="1" applyFont="1" applyFill="1" applyBorder="1" applyAlignment="1">
      <alignment horizontal="right" vertical="center"/>
    </xf>
    <xf numFmtId="3" fontId="23" fillId="54" borderId="21" xfId="0" applyNumberFormat="1" applyFont="1" applyFill="1" applyBorder="1" applyAlignment="1">
      <alignment horizontal="right" vertical="center"/>
    </xf>
    <xf numFmtId="0" fontId="23" fillId="54" borderId="24" xfId="143" applyFont="1" applyFill="1" applyBorder="1" applyAlignment="1" applyProtection="1">
      <alignment horizontal="left" vertical="center" wrapText="1"/>
      <protection locked="0"/>
    </xf>
    <xf numFmtId="3" fontId="23" fillId="54" borderId="35" xfId="0" applyNumberFormat="1" applyFont="1" applyFill="1" applyBorder="1" applyAlignment="1">
      <alignment horizontal="right" vertical="center"/>
    </xf>
    <xf numFmtId="49" fontId="23" fillId="0" borderId="34" xfId="0" applyNumberFormat="1" applyFont="1" applyFill="1" applyBorder="1" applyAlignment="1">
      <alignment horizontal="left" vertical="center" wrapText="1"/>
    </xf>
    <xf numFmtId="49" fontId="23" fillId="0" borderId="34" xfId="0" applyNumberFormat="1" applyFont="1" applyFill="1" applyBorder="1" applyAlignment="1">
      <alignment horizontal="center" vertical="center"/>
    </xf>
    <xf numFmtId="3" fontId="23" fillId="0" borderId="34" xfId="0" applyNumberFormat="1" applyFont="1" applyFill="1" applyBorder="1" applyAlignment="1">
      <alignment horizontal="right" vertical="center"/>
    </xf>
    <xf numFmtId="0" fontId="20" fillId="54" borderId="0" xfId="0" applyFont="1" applyFill="1" applyAlignment="1">
      <alignment/>
    </xf>
    <xf numFmtId="3" fontId="24" fillId="54" borderId="2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Alignment="1">
      <alignment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3" fillId="54" borderId="37" xfId="0" applyNumberFormat="1" applyFont="1" applyFill="1" applyBorder="1" applyAlignment="1">
      <alignment horizontal="center" vertical="center" wrapText="1"/>
    </xf>
    <xf numFmtId="49" fontId="23" fillId="54" borderId="38" xfId="0" applyNumberFormat="1" applyFont="1" applyFill="1" applyBorder="1" applyAlignment="1">
      <alignment horizontal="center" vertical="center" wrapText="1"/>
    </xf>
    <xf numFmtId="49" fontId="23" fillId="54" borderId="30" xfId="0" applyNumberFormat="1" applyFont="1" applyFill="1" applyBorder="1" applyAlignment="1">
      <alignment horizontal="left" vertical="center" wrapText="1"/>
    </xf>
    <xf numFmtId="0" fontId="23" fillId="54" borderId="39" xfId="143" applyFont="1" applyFill="1" applyBorder="1" applyAlignment="1" applyProtection="1">
      <alignment horizontal="left" wrapText="1"/>
      <protection locked="0"/>
    </xf>
    <xf numFmtId="49" fontId="23" fillId="54" borderId="39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49" fontId="23" fillId="54" borderId="32" xfId="0" applyNumberFormat="1" applyFont="1" applyFill="1" applyBorder="1" applyAlignment="1">
      <alignment horizontal="left" vertical="center" wrapText="1"/>
    </xf>
    <xf numFmtId="49" fontId="23" fillId="54" borderId="40" xfId="0" applyNumberFormat="1" applyFont="1" applyFill="1" applyBorder="1" applyAlignment="1">
      <alignment horizontal="left" vertical="center" wrapText="1"/>
    </xf>
    <xf numFmtId="0" fontId="28" fillId="54" borderId="0" xfId="0" applyFont="1" applyFill="1" applyBorder="1" applyAlignment="1">
      <alignment wrapText="1"/>
    </xf>
    <xf numFmtId="3" fontId="24" fillId="54" borderId="41" xfId="0" applyNumberFormat="1" applyFont="1" applyFill="1" applyBorder="1" applyAlignment="1">
      <alignment horizontal="right" vertical="center"/>
    </xf>
    <xf numFmtId="3" fontId="24" fillId="54" borderId="29" xfId="0" applyNumberFormat="1" applyFont="1" applyFill="1" applyBorder="1" applyAlignment="1">
      <alignment horizontal="right" vertical="center"/>
    </xf>
    <xf numFmtId="0" fontId="23" fillId="54" borderId="22" xfId="143" applyFont="1" applyFill="1" applyBorder="1" applyAlignment="1" applyProtection="1">
      <alignment horizontal="left" wrapText="1"/>
      <protection locked="0"/>
    </xf>
    <xf numFmtId="49" fontId="23" fillId="54" borderId="35" xfId="0" applyNumberFormat="1" applyFont="1" applyFill="1" applyBorder="1" applyAlignment="1">
      <alignment horizontal="center" vertical="center"/>
    </xf>
    <xf numFmtId="3" fontId="24" fillId="54" borderId="24" xfId="0" applyNumberFormat="1" applyFont="1" applyFill="1" applyBorder="1" applyAlignment="1">
      <alignment horizontal="right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1" fillId="54" borderId="42" xfId="0" applyFont="1" applyFill="1" applyBorder="1" applyAlignment="1">
      <alignment horizontal="center" vertical="center"/>
    </xf>
    <xf numFmtId="3" fontId="24" fillId="54" borderId="42" xfId="0" applyNumberFormat="1" applyFont="1" applyFill="1" applyBorder="1" applyAlignment="1">
      <alignment horizontal="right" vertical="center"/>
    </xf>
    <xf numFmtId="3" fontId="24" fillId="54" borderId="43" xfId="0" applyNumberFormat="1" applyFont="1" applyFill="1" applyBorder="1" applyAlignment="1">
      <alignment horizontal="right" vertical="center"/>
    </xf>
    <xf numFmtId="3" fontId="24" fillId="54" borderId="44" xfId="0" applyNumberFormat="1" applyFont="1" applyFill="1" applyBorder="1" applyAlignment="1">
      <alignment horizontal="right" vertical="center"/>
    </xf>
    <xf numFmtId="3" fontId="24" fillId="54" borderId="33" xfId="0" applyNumberFormat="1" applyFont="1" applyFill="1" applyBorder="1" applyAlignment="1">
      <alignment horizontal="right" vertical="center"/>
    </xf>
    <xf numFmtId="3" fontId="24" fillId="54" borderId="45" xfId="0" applyNumberFormat="1" applyFont="1" applyFill="1" applyBorder="1" applyAlignment="1">
      <alignment horizontal="right" vertical="center"/>
    </xf>
    <xf numFmtId="3" fontId="24" fillId="54" borderId="46" xfId="0" applyNumberFormat="1" applyFont="1" applyFill="1" applyBorder="1" applyAlignment="1">
      <alignment horizontal="right" vertical="center"/>
    </xf>
    <xf numFmtId="3" fontId="24" fillId="54" borderId="47" xfId="0" applyNumberFormat="1" applyFont="1" applyFill="1" applyBorder="1" applyAlignment="1">
      <alignment horizontal="right" vertical="center"/>
    </xf>
    <xf numFmtId="3" fontId="24" fillId="54" borderId="48" xfId="0" applyNumberFormat="1" applyFont="1" applyFill="1" applyBorder="1" applyAlignment="1">
      <alignment horizontal="right" vertical="center"/>
    </xf>
    <xf numFmtId="3" fontId="24" fillId="54" borderId="49" xfId="0" applyNumberFormat="1" applyFont="1" applyFill="1" applyBorder="1" applyAlignment="1">
      <alignment horizontal="right" vertical="center"/>
    </xf>
    <xf numFmtId="3" fontId="24" fillId="54" borderId="50" xfId="0" applyNumberFormat="1" applyFont="1" applyFill="1" applyBorder="1" applyAlignment="1">
      <alignment horizontal="right" vertical="center"/>
    </xf>
    <xf numFmtId="3" fontId="24" fillId="54" borderId="51" xfId="0" applyNumberFormat="1" applyFont="1" applyFill="1" applyBorder="1" applyAlignment="1">
      <alignment horizontal="right" vertical="center"/>
    </xf>
    <xf numFmtId="3" fontId="20" fillId="54" borderId="0" xfId="0" applyNumberFormat="1" applyFont="1" applyFill="1" applyBorder="1" applyAlignment="1">
      <alignment/>
    </xf>
    <xf numFmtId="3" fontId="24" fillId="54" borderId="36" xfId="0" applyNumberFormat="1" applyFont="1" applyFill="1" applyBorder="1" applyAlignment="1">
      <alignment horizontal="right" vertical="center"/>
    </xf>
    <xf numFmtId="3" fontId="24" fillId="54" borderId="52" xfId="0" applyNumberFormat="1" applyFont="1" applyFill="1" applyBorder="1" applyAlignment="1">
      <alignment horizontal="right" vertical="center"/>
    </xf>
    <xf numFmtId="3" fontId="24" fillId="54" borderId="53" xfId="0" applyNumberFormat="1" applyFont="1" applyFill="1" applyBorder="1" applyAlignment="1">
      <alignment horizontal="right" vertical="center"/>
    </xf>
    <xf numFmtId="3" fontId="24" fillId="54" borderId="54" xfId="0" applyNumberFormat="1" applyFont="1" applyFill="1" applyBorder="1" applyAlignment="1">
      <alignment horizontal="right" vertical="center"/>
    </xf>
    <xf numFmtId="3" fontId="24" fillId="54" borderId="55" xfId="0" applyNumberFormat="1" applyFont="1" applyFill="1" applyBorder="1" applyAlignment="1">
      <alignment horizontal="right" vertical="center"/>
    </xf>
    <xf numFmtId="3" fontId="24" fillId="54" borderId="56" xfId="0" applyNumberFormat="1" applyFont="1" applyFill="1" applyBorder="1" applyAlignment="1">
      <alignment horizontal="right" vertical="center"/>
    </xf>
    <xf numFmtId="3" fontId="24" fillId="0" borderId="46" xfId="0" applyNumberFormat="1" applyFont="1" applyFill="1" applyBorder="1" applyAlignment="1">
      <alignment horizontal="right" vertical="center"/>
    </xf>
    <xf numFmtId="0" fontId="22" fillId="54" borderId="5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0" fillId="0" borderId="0" xfId="144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59" xfId="0" applyFont="1" applyBorder="1" applyAlignment="1">
      <alignment horizontal="right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</cellXfs>
  <cellStyles count="152">
    <cellStyle name="Normal" xfId="0"/>
    <cellStyle name="1. izcēlums" xfId="15"/>
    <cellStyle name="2. izcēlums" xfId="16"/>
    <cellStyle name="20% - Accent1 2 2" xfId="17"/>
    <cellStyle name="20% - Accent1 2 2 2" xfId="18"/>
    <cellStyle name="20% - Accent1 2 2 3" xfId="19"/>
    <cellStyle name="20% - Accent2 2 2" xfId="20"/>
    <cellStyle name="20% - Accent2 2 2 2" xfId="21"/>
    <cellStyle name="20% - Accent2 2 2 3" xfId="22"/>
    <cellStyle name="20% - Accent3 2 2" xfId="23"/>
    <cellStyle name="20% - Accent3 2 2 2" xfId="24"/>
    <cellStyle name="20% - Accent3 2 2 3" xfId="25"/>
    <cellStyle name="20% - Accent4 2 2" xfId="26"/>
    <cellStyle name="20% - Accent4 2 2 2" xfId="27"/>
    <cellStyle name="20% - Accent4 2 2 3" xfId="28"/>
    <cellStyle name="20% - Accent5 2 2" xfId="29"/>
    <cellStyle name="20% - Accent5 2 2 2" xfId="30"/>
    <cellStyle name="20% - Accent5 2 2 3" xfId="31"/>
    <cellStyle name="20% - Accent6 2 2" xfId="32"/>
    <cellStyle name="20% - Accent6 2 2 2" xfId="33"/>
    <cellStyle name="20% - Accent6 2 2 3" xfId="34"/>
    <cellStyle name="20% no 1. izcēluma" xfId="35"/>
    <cellStyle name="20% no 2. izcēluma" xfId="36"/>
    <cellStyle name="20% no 3. izcēluma" xfId="37"/>
    <cellStyle name="20% no 4. izcēluma" xfId="38"/>
    <cellStyle name="20% no 5. izcēluma" xfId="39"/>
    <cellStyle name="20% no 6. izcēluma" xfId="40"/>
    <cellStyle name="3. izcēlums " xfId="41"/>
    <cellStyle name="4. izcēlums" xfId="42"/>
    <cellStyle name="40% - Accent1 2 2" xfId="43"/>
    <cellStyle name="40% - Accent1 2 2 2" xfId="44"/>
    <cellStyle name="40% - Accent1 2 2 3" xfId="45"/>
    <cellStyle name="40% - Accent2 2 2" xfId="46"/>
    <cellStyle name="40% - Accent2 2 2 2" xfId="47"/>
    <cellStyle name="40% - Accent2 2 2 3" xfId="48"/>
    <cellStyle name="40% - Accent3 2 2" xfId="49"/>
    <cellStyle name="40% - Accent3 2 2 2" xfId="50"/>
    <cellStyle name="40% - Accent3 2 2 3" xfId="51"/>
    <cellStyle name="40% - Accent4 2 2" xfId="52"/>
    <cellStyle name="40% - Accent4 2 2 2" xfId="53"/>
    <cellStyle name="40% - Accent4 2 2 3" xfId="54"/>
    <cellStyle name="40% - Accent5 2 2" xfId="55"/>
    <cellStyle name="40% - Accent5 2 2 2" xfId="56"/>
    <cellStyle name="40% - Accent5 2 2 3" xfId="57"/>
    <cellStyle name="40% - Accent6 2 2" xfId="58"/>
    <cellStyle name="40% - Accent6 2 2 2" xfId="59"/>
    <cellStyle name="40% - Accent6 2 2 3" xfId="60"/>
    <cellStyle name="40% no 1. izcēluma" xfId="61"/>
    <cellStyle name="40% no 2. izcēluma" xfId="62"/>
    <cellStyle name="40% no 3. izcēluma" xfId="63"/>
    <cellStyle name="40% no 4. izcēluma" xfId="64"/>
    <cellStyle name="40% no 5. izcēluma" xfId="65"/>
    <cellStyle name="40% no 6. izcēluma" xfId="66"/>
    <cellStyle name="5. izcēlums" xfId="67"/>
    <cellStyle name="6. izcēlums" xfId="68"/>
    <cellStyle name="60% - Accent1 2 2" xfId="69"/>
    <cellStyle name="60% - Accent2 2 2" xfId="70"/>
    <cellStyle name="60% - Accent3 2 2" xfId="71"/>
    <cellStyle name="60% - Accent4 2 2" xfId="72"/>
    <cellStyle name="60% - Accent5 2 2" xfId="73"/>
    <cellStyle name="60% - Accent6 2 2" xfId="74"/>
    <cellStyle name="60% no 1. izcēluma" xfId="75"/>
    <cellStyle name="60% no 2. izcēluma" xfId="76"/>
    <cellStyle name="60% no 3. izcēluma" xfId="77"/>
    <cellStyle name="60% no 4. izcēluma" xfId="78"/>
    <cellStyle name="60% no 5. izcēluma" xfId="79"/>
    <cellStyle name="60% no 6. izcēluma" xfId="80"/>
    <cellStyle name="Accent1 2 2" xfId="81"/>
    <cellStyle name="Accent2 2 2" xfId="82"/>
    <cellStyle name="Accent3 2 2" xfId="83"/>
    <cellStyle name="Accent4 2 2" xfId="84"/>
    <cellStyle name="Accent5 2 2" xfId="85"/>
    <cellStyle name="Accent6 2 2" xfId="86"/>
    <cellStyle name="Aprēķināšana" xfId="87"/>
    <cellStyle name="Bad 2 2" xfId="88"/>
    <cellStyle name="Brīdinājuma teksts" xfId="89"/>
    <cellStyle name="Calculation 2 2" xfId="90"/>
    <cellStyle name="Check Cell 2 2" xfId="91"/>
    <cellStyle name="Currency 2" xfId="92"/>
    <cellStyle name="Currency 2 2" xfId="93"/>
    <cellStyle name="Explanatory Text 2 2" xfId="94"/>
    <cellStyle name="Good 2 2" xfId="95"/>
    <cellStyle name="Heading 1 2 2" xfId="96"/>
    <cellStyle name="Heading 2 2 2" xfId="97"/>
    <cellStyle name="Heading 3 2 2" xfId="98"/>
    <cellStyle name="Heading 4 2 2" xfId="99"/>
    <cellStyle name="Hyperlink" xfId="100"/>
    <cellStyle name="Ievade" xfId="101"/>
    <cellStyle name="Input 2 2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pecbudz.kopsavilkums 2006.g un korekc." xfId="144"/>
    <cellStyle name="Nosaukums" xfId="145"/>
    <cellStyle name="Note 2 2" xfId="146"/>
    <cellStyle name="Output 2 2" xfId="147"/>
    <cellStyle name="Parastais_FMLikp01_p05_221205_pap_afp_makp" xfId="148"/>
    <cellStyle name="Paskaidrojošs teksts" xfId="149"/>
    <cellStyle name="Pārbaudes šūna" xfId="150"/>
    <cellStyle name="Piezīme" xfId="151"/>
    <cellStyle name="Percent" xfId="152"/>
    <cellStyle name="Saistīta šūna" xfId="153"/>
    <cellStyle name="Slikts" xfId="154"/>
    <cellStyle name="Style 1" xfId="155"/>
    <cellStyle name="Title 2 2" xfId="156"/>
    <cellStyle name="Total 2 2" xfId="157"/>
    <cellStyle name="V?st." xfId="158"/>
    <cellStyle name="Currency" xfId="159"/>
    <cellStyle name="Currency [0]" xfId="160"/>
    <cellStyle name="Virsraksts 1" xfId="161"/>
    <cellStyle name="Virsraksts 2" xfId="162"/>
    <cellStyle name="Virsraksts 3" xfId="163"/>
    <cellStyle name="Virsraksts 4" xfId="164"/>
    <cellStyle name="Warning Text 2 2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showGridLines="0" tabSelected="1" zoomScale="80" zoomScaleNormal="80" zoomScaleSheetLayoutView="71" zoomScalePageLayoutView="0" workbookViewId="0" topLeftCell="A1">
      <pane ySplit="8" topLeftCell="A90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6.28125" style="0" customWidth="1"/>
    <col min="2" max="2" width="10.421875" style="1" customWidth="1"/>
    <col min="3" max="3" width="37.00390625" style="90" customWidth="1"/>
    <col min="4" max="4" width="12.7109375" style="1" customWidth="1"/>
    <col min="5" max="5" width="11.00390625" style="1" customWidth="1"/>
    <col min="6" max="6" width="9.28125" style="1" customWidth="1"/>
    <col min="7" max="7" width="8.140625" style="1" customWidth="1"/>
    <col min="8" max="8" width="11.28125" style="1" customWidth="1"/>
    <col min="9" max="9" width="13.8515625" style="1" customWidth="1"/>
    <col min="10" max="10" width="16.421875" style="67" customWidth="1"/>
  </cols>
  <sheetData>
    <row r="1" spans="8:10" ht="15.75">
      <c r="H1" s="116" t="s">
        <v>74</v>
      </c>
      <c r="I1" s="116"/>
      <c r="J1" s="116"/>
    </row>
    <row r="2" spans="8:10" ht="15.75">
      <c r="H2" s="117" t="s">
        <v>73</v>
      </c>
      <c r="I2" s="117"/>
      <c r="J2" s="117"/>
    </row>
    <row r="3" spans="6:10" ht="15.75">
      <c r="F3" s="118" t="s">
        <v>300</v>
      </c>
      <c r="G3" s="118"/>
      <c r="H3" s="118"/>
      <c r="I3" s="118"/>
      <c r="J3" s="118"/>
    </row>
    <row r="4" spans="2:10" ht="23.25">
      <c r="B4" s="113" t="s">
        <v>204</v>
      </c>
      <c r="C4" s="114"/>
      <c r="D4" s="114"/>
      <c r="E4" s="114"/>
      <c r="F4" s="114"/>
      <c r="G4" s="114"/>
      <c r="H4" s="114"/>
      <c r="I4" s="114"/>
      <c r="J4" s="115"/>
    </row>
    <row r="5" spans="1:10" ht="30.75" customHeight="1">
      <c r="A5" s="119" t="s">
        <v>174</v>
      </c>
      <c r="B5" s="121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7</v>
      </c>
      <c r="I5" s="112" t="s">
        <v>205</v>
      </c>
      <c r="J5" s="111" t="s">
        <v>206</v>
      </c>
    </row>
    <row r="6" spans="1:10" ht="20.25" customHeight="1">
      <c r="A6" s="119"/>
      <c r="B6" s="121"/>
      <c r="C6" s="120"/>
      <c r="D6" s="120"/>
      <c r="E6" s="120"/>
      <c r="F6" s="120"/>
      <c r="G6" s="120"/>
      <c r="H6" s="120"/>
      <c r="I6" s="112"/>
      <c r="J6" s="111"/>
    </row>
    <row r="7" spans="1:10" ht="36.75" customHeight="1">
      <c r="A7" s="119"/>
      <c r="B7" s="121"/>
      <c r="C7" s="120"/>
      <c r="D7" s="120"/>
      <c r="E7" s="120"/>
      <c r="F7" s="120"/>
      <c r="G7" s="120"/>
      <c r="H7" s="120"/>
      <c r="I7" s="112"/>
      <c r="J7" s="111"/>
    </row>
    <row r="8" spans="1:10" s="3" customFormat="1" ht="15.75" customHeight="1">
      <c r="A8" s="72">
        <v>1</v>
      </c>
      <c r="B8" s="80">
        <v>1</v>
      </c>
      <c r="C8" s="89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71">
        <v>8</v>
      </c>
      <c r="J8" s="91">
        <v>9</v>
      </c>
    </row>
    <row r="9" spans="1:10" s="3" customFormat="1" ht="44.25" customHeight="1">
      <c r="A9" s="73" t="s">
        <v>75</v>
      </c>
      <c r="B9" s="81" t="s">
        <v>8</v>
      </c>
      <c r="C9" s="14" t="s">
        <v>207</v>
      </c>
      <c r="D9" s="19" t="s">
        <v>184</v>
      </c>
      <c r="E9" s="4" t="s">
        <v>185</v>
      </c>
      <c r="F9" s="4" t="s">
        <v>9</v>
      </c>
      <c r="G9" s="4" t="s">
        <v>10</v>
      </c>
      <c r="H9" s="6">
        <v>608658</v>
      </c>
      <c r="I9" s="104">
        <v>335098</v>
      </c>
      <c r="J9" s="92">
        <v>27356</v>
      </c>
    </row>
    <row r="10" spans="1:10" s="3" customFormat="1" ht="25.5">
      <c r="A10" s="73" t="s">
        <v>76</v>
      </c>
      <c r="B10" s="81" t="s">
        <v>8</v>
      </c>
      <c r="C10" s="5" t="s">
        <v>18</v>
      </c>
      <c r="D10" s="4" t="s">
        <v>19</v>
      </c>
      <c r="E10" s="4" t="s">
        <v>13</v>
      </c>
      <c r="F10" s="4" t="s">
        <v>9</v>
      </c>
      <c r="G10" s="4" t="s">
        <v>10</v>
      </c>
      <c r="H10" s="6">
        <v>85876</v>
      </c>
      <c r="I10" s="104">
        <v>37450</v>
      </c>
      <c r="J10" s="93">
        <v>5992</v>
      </c>
    </row>
    <row r="11" spans="1:10" s="3" customFormat="1" ht="72.75" customHeight="1">
      <c r="A11" s="73" t="s">
        <v>79</v>
      </c>
      <c r="B11" s="81" t="s">
        <v>8</v>
      </c>
      <c r="C11" s="21" t="s">
        <v>20</v>
      </c>
      <c r="D11" s="22" t="s">
        <v>19</v>
      </c>
      <c r="E11" s="19" t="s">
        <v>21</v>
      </c>
      <c r="F11" s="19" t="s">
        <v>9</v>
      </c>
      <c r="G11" s="19" t="s">
        <v>10</v>
      </c>
      <c r="H11" s="20">
        <v>3864103</v>
      </c>
      <c r="I11" s="104">
        <v>1533545</v>
      </c>
      <c r="J11" s="84">
        <v>444146</v>
      </c>
    </row>
    <row r="12" spans="1:10" s="3" customFormat="1" ht="41.25" customHeight="1">
      <c r="A12" s="73" t="s">
        <v>80</v>
      </c>
      <c r="B12" s="81" t="s">
        <v>8</v>
      </c>
      <c r="C12" s="21" t="s">
        <v>22</v>
      </c>
      <c r="D12" s="22" t="s">
        <v>23</v>
      </c>
      <c r="E12" s="19" t="s">
        <v>24</v>
      </c>
      <c r="F12" s="4" t="s">
        <v>9</v>
      </c>
      <c r="G12" s="4" t="s">
        <v>10</v>
      </c>
      <c r="H12" s="6">
        <v>94330</v>
      </c>
      <c r="I12" s="104">
        <v>52835.99</v>
      </c>
      <c r="J12" s="92">
        <v>15096</v>
      </c>
    </row>
    <row r="13" spans="1:10" s="3" customFormat="1" ht="37.5" customHeight="1">
      <c r="A13" s="74" t="s">
        <v>81</v>
      </c>
      <c r="B13" s="82" t="s">
        <v>8</v>
      </c>
      <c r="C13" s="83" t="s">
        <v>25</v>
      </c>
      <c r="D13" s="24" t="s">
        <v>23</v>
      </c>
      <c r="E13" s="24" t="s">
        <v>26</v>
      </c>
      <c r="F13" s="12" t="s">
        <v>9</v>
      </c>
      <c r="G13" s="12" t="s">
        <v>10</v>
      </c>
      <c r="H13" s="13">
        <v>46687</v>
      </c>
      <c r="I13" s="105">
        <v>16481.64</v>
      </c>
      <c r="J13" s="94">
        <v>10988</v>
      </c>
    </row>
    <row r="14" spans="1:10" s="3" customFormat="1" ht="39">
      <c r="A14" s="73" t="s">
        <v>77</v>
      </c>
      <c r="B14" s="25" t="s">
        <v>8</v>
      </c>
      <c r="C14" s="21" t="s">
        <v>208</v>
      </c>
      <c r="D14" s="22" t="s">
        <v>163</v>
      </c>
      <c r="E14" s="26" t="s">
        <v>164</v>
      </c>
      <c r="F14" s="15" t="s">
        <v>9</v>
      </c>
      <c r="G14" s="15" t="s">
        <v>10</v>
      </c>
      <c r="H14" s="17">
        <v>182680</v>
      </c>
      <c r="I14" s="106">
        <v>130944</v>
      </c>
      <c r="J14" s="95">
        <v>7936</v>
      </c>
    </row>
    <row r="15" spans="1:10" s="3" customFormat="1" ht="25.5">
      <c r="A15" s="74" t="s">
        <v>78</v>
      </c>
      <c r="B15" s="25" t="s">
        <v>8</v>
      </c>
      <c r="C15" s="27" t="s">
        <v>27</v>
      </c>
      <c r="D15" s="26" t="s">
        <v>28</v>
      </c>
      <c r="E15" s="26" t="s">
        <v>29</v>
      </c>
      <c r="F15" s="15" t="s">
        <v>9</v>
      </c>
      <c r="G15" s="15" t="s">
        <v>10</v>
      </c>
      <c r="H15" s="16">
        <v>178792.74</v>
      </c>
      <c r="I15" s="104">
        <v>153252</v>
      </c>
      <c r="J15" s="95">
        <v>9288</v>
      </c>
    </row>
    <row r="16" spans="1:10" s="3" customFormat="1" ht="57" customHeight="1">
      <c r="A16" s="73" t="s">
        <v>82</v>
      </c>
      <c r="B16" s="25" t="s">
        <v>8</v>
      </c>
      <c r="C16" s="28" t="s">
        <v>209</v>
      </c>
      <c r="D16" s="26" t="s">
        <v>30</v>
      </c>
      <c r="E16" s="29" t="s">
        <v>29</v>
      </c>
      <c r="F16" s="15" t="s">
        <v>9</v>
      </c>
      <c r="G16" s="15" t="s">
        <v>10</v>
      </c>
      <c r="H16" s="31">
        <v>296323</v>
      </c>
      <c r="I16" s="104">
        <v>101660</v>
      </c>
      <c r="J16" s="96">
        <v>6256</v>
      </c>
    </row>
    <row r="17" spans="1:10" s="3" customFormat="1" ht="52.5" customHeight="1">
      <c r="A17" s="74" t="s">
        <v>83</v>
      </c>
      <c r="B17" s="25" t="s">
        <v>8</v>
      </c>
      <c r="C17" s="21" t="s">
        <v>297</v>
      </c>
      <c r="D17" s="26" t="s">
        <v>30</v>
      </c>
      <c r="E17" s="30" t="s">
        <v>29</v>
      </c>
      <c r="F17" s="15" t="s">
        <v>9</v>
      </c>
      <c r="G17" s="15" t="s">
        <v>10</v>
      </c>
      <c r="H17" s="18">
        <v>246400</v>
      </c>
      <c r="I17" s="104">
        <v>208494</v>
      </c>
      <c r="J17" s="95">
        <v>12636</v>
      </c>
    </row>
    <row r="18" spans="1:10" s="3" customFormat="1" ht="63.75">
      <c r="A18" s="73" t="s">
        <v>84</v>
      </c>
      <c r="B18" s="25" t="s">
        <v>8</v>
      </c>
      <c r="C18" s="21" t="s">
        <v>42</v>
      </c>
      <c r="D18" s="26" t="s">
        <v>30</v>
      </c>
      <c r="E18" s="30" t="s">
        <v>29</v>
      </c>
      <c r="F18" s="15" t="s">
        <v>9</v>
      </c>
      <c r="G18" s="15" t="s">
        <v>10</v>
      </c>
      <c r="H18" s="18">
        <v>4310962</v>
      </c>
      <c r="I18" s="104">
        <v>3436566</v>
      </c>
      <c r="J18" s="95">
        <v>275844</v>
      </c>
    </row>
    <row r="19" spans="1:10" s="3" customFormat="1" ht="25.5">
      <c r="A19" s="74" t="s">
        <v>85</v>
      </c>
      <c r="B19" s="25" t="s">
        <v>8</v>
      </c>
      <c r="C19" s="21" t="s">
        <v>31</v>
      </c>
      <c r="D19" s="26" t="s">
        <v>32</v>
      </c>
      <c r="E19" s="30" t="s">
        <v>33</v>
      </c>
      <c r="F19" s="15" t="s">
        <v>9</v>
      </c>
      <c r="G19" s="15" t="s">
        <v>10</v>
      </c>
      <c r="H19" s="18">
        <v>313418.13</v>
      </c>
      <c r="I19" s="104">
        <v>272757</v>
      </c>
      <c r="J19" s="95">
        <v>16284</v>
      </c>
    </row>
    <row r="20" spans="1:10" s="3" customFormat="1" ht="25.5">
      <c r="A20" s="73" t="s">
        <v>86</v>
      </c>
      <c r="B20" s="25" t="s">
        <v>8</v>
      </c>
      <c r="C20" s="21" t="s">
        <v>34</v>
      </c>
      <c r="D20" s="26" t="s">
        <v>35</v>
      </c>
      <c r="E20" s="30" t="s">
        <v>36</v>
      </c>
      <c r="F20" s="15" t="s">
        <v>9</v>
      </c>
      <c r="G20" s="15" t="s">
        <v>10</v>
      </c>
      <c r="H20" s="36">
        <v>2276135.37</v>
      </c>
      <c r="I20" s="104">
        <v>2033383</v>
      </c>
      <c r="J20" s="95">
        <v>121396</v>
      </c>
    </row>
    <row r="21" spans="1:10" s="3" customFormat="1" ht="51">
      <c r="A21" s="74" t="s">
        <v>87</v>
      </c>
      <c r="B21" s="25" t="s">
        <v>8</v>
      </c>
      <c r="C21" s="21" t="s">
        <v>293</v>
      </c>
      <c r="D21" s="26" t="s">
        <v>167</v>
      </c>
      <c r="E21" s="30" t="s">
        <v>168</v>
      </c>
      <c r="F21" s="15" t="s">
        <v>9</v>
      </c>
      <c r="G21" s="15" t="s">
        <v>10</v>
      </c>
      <c r="H21" s="36">
        <v>2647151</v>
      </c>
      <c r="I21" s="104">
        <v>2464059</v>
      </c>
      <c r="J21" s="95">
        <v>147108</v>
      </c>
    </row>
    <row r="22" spans="1:10" s="3" customFormat="1" ht="51">
      <c r="A22" s="73" t="s">
        <v>88</v>
      </c>
      <c r="B22" s="25" t="s">
        <v>8</v>
      </c>
      <c r="C22" s="21" t="s">
        <v>210</v>
      </c>
      <c r="D22" s="26" t="s">
        <v>38</v>
      </c>
      <c r="E22" s="30" t="s">
        <v>166</v>
      </c>
      <c r="F22" s="15" t="s">
        <v>9</v>
      </c>
      <c r="G22" s="15" t="s">
        <v>10</v>
      </c>
      <c r="H22" s="36">
        <v>2078741</v>
      </c>
      <c r="I22" s="107">
        <v>2055416</v>
      </c>
      <c r="J22" s="95">
        <v>93428</v>
      </c>
    </row>
    <row r="23" spans="1:10" s="3" customFormat="1" ht="15.75">
      <c r="A23" s="74" t="s">
        <v>89</v>
      </c>
      <c r="B23" s="25" t="s">
        <v>8</v>
      </c>
      <c r="C23" s="21" t="s">
        <v>37</v>
      </c>
      <c r="D23" s="26" t="s">
        <v>38</v>
      </c>
      <c r="E23" s="30" t="s">
        <v>39</v>
      </c>
      <c r="F23" s="15" t="s">
        <v>9</v>
      </c>
      <c r="G23" s="15" t="s">
        <v>10</v>
      </c>
      <c r="H23" s="36">
        <v>941973</v>
      </c>
      <c r="I23" s="107">
        <v>842860</v>
      </c>
      <c r="J23" s="95">
        <v>49580</v>
      </c>
    </row>
    <row r="24" spans="1:10" s="3" customFormat="1" ht="51.75" customHeight="1">
      <c r="A24" s="73" t="s">
        <v>90</v>
      </c>
      <c r="B24" s="25" t="s">
        <v>8</v>
      </c>
      <c r="C24" s="21" t="s">
        <v>211</v>
      </c>
      <c r="D24" s="26" t="s">
        <v>175</v>
      </c>
      <c r="E24" s="30" t="s">
        <v>16</v>
      </c>
      <c r="F24" s="15" t="s">
        <v>9</v>
      </c>
      <c r="G24" s="15" t="s">
        <v>10</v>
      </c>
      <c r="H24" s="36">
        <v>16165</v>
      </c>
      <c r="I24" s="107">
        <v>5394</v>
      </c>
      <c r="J24" s="95">
        <v>3596</v>
      </c>
    </row>
    <row r="25" spans="1:10" s="3" customFormat="1" ht="41.25" customHeight="1">
      <c r="A25" s="74" t="s">
        <v>91</v>
      </c>
      <c r="B25" s="25" t="s">
        <v>8</v>
      </c>
      <c r="C25" s="21" t="s">
        <v>212</v>
      </c>
      <c r="D25" s="26" t="s">
        <v>175</v>
      </c>
      <c r="E25" s="30" t="s">
        <v>176</v>
      </c>
      <c r="F25" s="15" t="s">
        <v>9</v>
      </c>
      <c r="G25" s="15" t="s">
        <v>10</v>
      </c>
      <c r="H25" s="36">
        <v>44733</v>
      </c>
      <c r="I25" s="107">
        <v>24094</v>
      </c>
      <c r="J25" s="95">
        <v>6884</v>
      </c>
    </row>
    <row r="26" spans="1:10" s="3" customFormat="1" ht="39.75" customHeight="1">
      <c r="A26" s="73" t="s">
        <v>92</v>
      </c>
      <c r="B26" s="25" t="s">
        <v>8</v>
      </c>
      <c r="C26" s="21" t="s">
        <v>213</v>
      </c>
      <c r="D26" s="26" t="s">
        <v>177</v>
      </c>
      <c r="E26" s="30" t="s">
        <v>11</v>
      </c>
      <c r="F26" s="15" t="s">
        <v>9</v>
      </c>
      <c r="G26" s="15" t="s">
        <v>10</v>
      </c>
      <c r="H26" s="36">
        <v>3771772</v>
      </c>
      <c r="I26" s="107">
        <v>2688969</v>
      </c>
      <c r="J26" s="95">
        <v>306224</v>
      </c>
    </row>
    <row r="27" spans="1:10" s="3" customFormat="1" ht="50.25" customHeight="1">
      <c r="A27" s="74" t="s">
        <v>93</v>
      </c>
      <c r="B27" s="25" t="s">
        <v>8</v>
      </c>
      <c r="C27" s="21" t="s">
        <v>214</v>
      </c>
      <c r="D27" s="26" t="s">
        <v>178</v>
      </c>
      <c r="E27" s="30" t="s">
        <v>179</v>
      </c>
      <c r="F27" s="15" t="s">
        <v>9</v>
      </c>
      <c r="G27" s="15" t="s">
        <v>10</v>
      </c>
      <c r="H27" s="36">
        <v>56434</v>
      </c>
      <c r="I27" s="107">
        <v>44979</v>
      </c>
      <c r="J27" s="95">
        <v>3828</v>
      </c>
    </row>
    <row r="28" spans="1:10" s="3" customFormat="1" ht="42.75" customHeight="1">
      <c r="A28" s="73" t="s">
        <v>94</v>
      </c>
      <c r="B28" s="25" t="s">
        <v>8</v>
      </c>
      <c r="C28" s="21" t="s">
        <v>215</v>
      </c>
      <c r="D28" s="26" t="s">
        <v>180</v>
      </c>
      <c r="E28" s="30" t="s">
        <v>168</v>
      </c>
      <c r="F28" s="15" t="s">
        <v>9</v>
      </c>
      <c r="G28" s="15" t="s">
        <v>10</v>
      </c>
      <c r="H28" s="18">
        <v>138828</v>
      </c>
      <c r="I28" s="107">
        <v>117071.14</v>
      </c>
      <c r="J28" s="95">
        <v>7096</v>
      </c>
    </row>
    <row r="29" spans="1:10" s="3" customFormat="1" ht="45" customHeight="1">
      <c r="A29" s="74" t="s">
        <v>95</v>
      </c>
      <c r="B29" s="25" t="s">
        <v>8</v>
      </c>
      <c r="C29" s="21" t="s">
        <v>216</v>
      </c>
      <c r="D29" s="26" t="s">
        <v>30</v>
      </c>
      <c r="E29" s="30" t="s">
        <v>29</v>
      </c>
      <c r="F29" s="15" t="s">
        <v>9</v>
      </c>
      <c r="G29" s="15" t="s">
        <v>10</v>
      </c>
      <c r="H29" s="18">
        <v>519923</v>
      </c>
      <c r="I29" s="107">
        <v>445698</v>
      </c>
      <c r="J29" s="95">
        <v>27012</v>
      </c>
    </row>
    <row r="30" spans="1:10" s="3" customFormat="1" ht="71.25" customHeight="1">
      <c r="A30" s="73" t="s">
        <v>96</v>
      </c>
      <c r="B30" s="25" t="s">
        <v>8</v>
      </c>
      <c r="C30" s="32" t="s">
        <v>217</v>
      </c>
      <c r="D30" s="33" t="s">
        <v>187</v>
      </c>
      <c r="E30" s="34" t="s">
        <v>183</v>
      </c>
      <c r="F30" s="15" t="s">
        <v>9</v>
      </c>
      <c r="G30" s="15" t="s">
        <v>10</v>
      </c>
      <c r="H30" s="35">
        <v>351532</v>
      </c>
      <c r="I30" s="108">
        <v>156096</v>
      </c>
      <c r="J30" s="97">
        <v>26016</v>
      </c>
    </row>
    <row r="31" spans="1:10" s="3" customFormat="1" ht="15.75">
      <c r="A31" s="74" t="s">
        <v>97</v>
      </c>
      <c r="B31" s="25" t="s">
        <v>8</v>
      </c>
      <c r="C31" s="32" t="s">
        <v>40</v>
      </c>
      <c r="D31" s="33" t="s">
        <v>41</v>
      </c>
      <c r="E31" s="34" t="s">
        <v>14</v>
      </c>
      <c r="F31" s="15" t="s">
        <v>9</v>
      </c>
      <c r="G31" s="15" t="s">
        <v>10</v>
      </c>
      <c r="H31" s="37">
        <v>15865874.95</v>
      </c>
      <c r="I31" s="107">
        <v>12389682</v>
      </c>
      <c r="J31" s="97">
        <v>1256232</v>
      </c>
    </row>
    <row r="32" spans="1:10" s="3" customFormat="1" ht="38.25">
      <c r="A32" s="73" t="s">
        <v>98</v>
      </c>
      <c r="B32" s="25" t="s">
        <v>8</v>
      </c>
      <c r="C32" s="21" t="s">
        <v>218</v>
      </c>
      <c r="D32" s="26" t="s">
        <v>165</v>
      </c>
      <c r="E32" s="30" t="s">
        <v>12</v>
      </c>
      <c r="F32" s="26" t="s">
        <v>9</v>
      </c>
      <c r="G32" s="26" t="s">
        <v>10</v>
      </c>
      <c r="H32" s="36">
        <v>120996</v>
      </c>
      <c r="I32" s="93">
        <v>64590</v>
      </c>
      <c r="J32" s="95">
        <v>8612</v>
      </c>
    </row>
    <row r="33" spans="1:10" s="3" customFormat="1" ht="38.25">
      <c r="A33" s="74" t="s">
        <v>99</v>
      </c>
      <c r="B33" s="75" t="s">
        <v>8</v>
      </c>
      <c r="C33" s="76" t="s">
        <v>294</v>
      </c>
      <c r="D33" s="59" t="s">
        <v>171</v>
      </c>
      <c r="E33" s="77" t="s">
        <v>12</v>
      </c>
      <c r="F33" s="78" t="s">
        <v>9</v>
      </c>
      <c r="G33" s="78" t="s">
        <v>10</v>
      </c>
      <c r="H33" s="79">
        <v>176683</v>
      </c>
      <c r="I33" s="98">
        <v>139440</v>
      </c>
      <c r="J33" s="98">
        <v>18592</v>
      </c>
    </row>
    <row r="34" spans="1:10" s="3" customFormat="1" ht="25.5">
      <c r="A34" s="73" t="s">
        <v>100</v>
      </c>
      <c r="B34" s="27" t="s">
        <v>8</v>
      </c>
      <c r="C34" s="32" t="s">
        <v>53</v>
      </c>
      <c r="D34" s="33" t="s">
        <v>43</v>
      </c>
      <c r="E34" s="34" t="s">
        <v>44</v>
      </c>
      <c r="F34" s="15" t="s">
        <v>9</v>
      </c>
      <c r="G34" s="15" t="s">
        <v>10</v>
      </c>
      <c r="H34" s="35">
        <v>294118</v>
      </c>
      <c r="I34" s="94">
        <v>271220</v>
      </c>
      <c r="J34" s="97">
        <v>15280</v>
      </c>
    </row>
    <row r="35" spans="1:10" s="3" customFormat="1" ht="25.5">
      <c r="A35" s="74" t="s">
        <v>101</v>
      </c>
      <c r="B35" s="27" t="s">
        <v>8</v>
      </c>
      <c r="C35" s="32" t="s">
        <v>52</v>
      </c>
      <c r="D35" s="33" t="s">
        <v>45</v>
      </c>
      <c r="E35" s="34" t="s">
        <v>46</v>
      </c>
      <c r="F35" s="15" t="s">
        <v>9</v>
      </c>
      <c r="G35" s="15" t="s">
        <v>10</v>
      </c>
      <c r="H35" s="35">
        <v>1971582</v>
      </c>
      <c r="I35" s="94">
        <v>1449181</v>
      </c>
      <c r="J35" s="97">
        <v>81644</v>
      </c>
    </row>
    <row r="36" spans="1:10" s="3" customFormat="1" ht="25.5">
      <c r="A36" s="73" t="s">
        <v>102</v>
      </c>
      <c r="B36" s="27" t="s">
        <v>8</v>
      </c>
      <c r="C36" s="32" t="s">
        <v>51</v>
      </c>
      <c r="D36" s="33" t="s">
        <v>47</v>
      </c>
      <c r="E36" s="34" t="s">
        <v>48</v>
      </c>
      <c r="F36" s="15" t="s">
        <v>9</v>
      </c>
      <c r="G36" s="15" t="s">
        <v>10</v>
      </c>
      <c r="H36" s="35">
        <v>921723</v>
      </c>
      <c r="I36" s="94">
        <v>44878.05</v>
      </c>
      <c r="J36" s="97">
        <v>44878.05</v>
      </c>
    </row>
    <row r="37" spans="1:10" s="3" customFormat="1" ht="15.75">
      <c r="A37" s="74" t="s">
        <v>103</v>
      </c>
      <c r="B37" s="27" t="s">
        <v>8</v>
      </c>
      <c r="C37" s="32" t="s">
        <v>219</v>
      </c>
      <c r="D37" s="33" t="s">
        <v>49</v>
      </c>
      <c r="E37" s="34" t="s">
        <v>50</v>
      </c>
      <c r="F37" s="15" t="s">
        <v>9</v>
      </c>
      <c r="G37" s="15" t="s">
        <v>10</v>
      </c>
      <c r="H37" s="35">
        <v>70000</v>
      </c>
      <c r="I37" s="94">
        <v>21344</v>
      </c>
      <c r="J37" s="97">
        <v>7568</v>
      </c>
    </row>
    <row r="38" spans="1:10" s="3" customFormat="1" ht="51">
      <c r="A38" s="73" t="s">
        <v>104</v>
      </c>
      <c r="B38" s="27" t="s">
        <v>8</v>
      </c>
      <c r="C38" s="32" t="s">
        <v>220</v>
      </c>
      <c r="D38" s="33" t="s">
        <v>188</v>
      </c>
      <c r="E38" s="34" t="s">
        <v>189</v>
      </c>
      <c r="F38" s="15" t="s">
        <v>9</v>
      </c>
      <c r="G38" s="15" t="s">
        <v>10</v>
      </c>
      <c r="H38" s="35">
        <v>1135040.46</v>
      </c>
      <c r="I38" s="94">
        <v>1031590</v>
      </c>
      <c r="J38" s="97">
        <v>58948</v>
      </c>
    </row>
    <row r="39" spans="1:10" s="3" customFormat="1" ht="76.5">
      <c r="A39" s="74" t="s">
        <v>105</v>
      </c>
      <c r="B39" s="27" t="s">
        <v>8</v>
      </c>
      <c r="C39" s="32" t="s">
        <v>221</v>
      </c>
      <c r="D39" s="33" t="s">
        <v>190</v>
      </c>
      <c r="E39" s="34" t="s">
        <v>12</v>
      </c>
      <c r="F39" s="15" t="s">
        <v>9</v>
      </c>
      <c r="G39" s="15" t="s">
        <v>10</v>
      </c>
      <c r="H39" s="35">
        <v>109957</v>
      </c>
      <c r="I39" s="94">
        <v>89160</v>
      </c>
      <c r="J39" s="97">
        <v>11888</v>
      </c>
    </row>
    <row r="40" spans="1:10" s="3" customFormat="1" ht="38.25">
      <c r="A40" s="73" t="s">
        <v>106</v>
      </c>
      <c r="B40" s="27" t="s">
        <v>8</v>
      </c>
      <c r="C40" s="32" t="s">
        <v>222</v>
      </c>
      <c r="D40" s="33" t="s">
        <v>191</v>
      </c>
      <c r="E40" s="34" t="s">
        <v>170</v>
      </c>
      <c r="F40" s="15" t="s">
        <v>9</v>
      </c>
      <c r="G40" s="15" t="s">
        <v>10</v>
      </c>
      <c r="H40" s="35">
        <v>30927</v>
      </c>
      <c r="I40" s="94">
        <v>17190</v>
      </c>
      <c r="J40" s="97">
        <v>6876</v>
      </c>
    </row>
    <row r="41" spans="1:10" s="3" customFormat="1" ht="25.5">
      <c r="A41" s="74" t="s">
        <v>107</v>
      </c>
      <c r="B41" s="27" t="s">
        <v>8</v>
      </c>
      <c r="C41" s="32" t="s">
        <v>54</v>
      </c>
      <c r="D41" s="33" t="s">
        <v>55</v>
      </c>
      <c r="E41" s="34" t="s">
        <v>56</v>
      </c>
      <c r="F41" s="26" t="s">
        <v>9</v>
      </c>
      <c r="G41" s="26" t="s">
        <v>10</v>
      </c>
      <c r="H41" s="37">
        <v>507164</v>
      </c>
      <c r="I41" s="94">
        <v>223307</v>
      </c>
      <c r="J41" s="97">
        <v>12236</v>
      </c>
    </row>
    <row r="42" spans="1:10" s="3" customFormat="1" ht="38.25">
      <c r="A42" s="73" t="s">
        <v>108</v>
      </c>
      <c r="B42" s="27" t="s">
        <v>8</v>
      </c>
      <c r="C42" s="32" t="s">
        <v>57</v>
      </c>
      <c r="D42" s="33" t="s">
        <v>58</v>
      </c>
      <c r="E42" s="34" t="s">
        <v>59</v>
      </c>
      <c r="F42" s="26" t="s">
        <v>9</v>
      </c>
      <c r="G42" s="26" t="s">
        <v>10</v>
      </c>
      <c r="H42" s="37">
        <v>8187011</v>
      </c>
      <c r="I42" s="94">
        <v>2267953.48</v>
      </c>
      <c r="J42" s="97">
        <v>160951</v>
      </c>
    </row>
    <row r="43" spans="1:10" s="3" customFormat="1" ht="38.25">
      <c r="A43" s="74" t="s">
        <v>109</v>
      </c>
      <c r="B43" s="27" t="s">
        <v>8</v>
      </c>
      <c r="C43" s="32" t="s">
        <v>203</v>
      </c>
      <c r="D43" s="33" t="s">
        <v>60</v>
      </c>
      <c r="E43" s="34" t="s">
        <v>59</v>
      </c>
      <c r="F43" s="15" t="s">
        <v>9</v>
      </c>
      <c r="G43" s="15" t="s">
        <v>10</v>
      </c>
      <c r="H43" s="35">
        <v>6370496</v>
      </c>
      <c r="I43" s="94">
        <v>4708382.0600000005</v>
      </c>
      <c r="J43" s="110">
        <f>193452.06+337886+500000</f>
        <v>1031338.06</v>
      </c>
    </row>
    <row r="44" spans="1:10" s="3" customFormat="1" ht="15.75">
      <c r="A44" s="73" t="s">
        <v>110</v>
      </c>
      <c r="B44" s="27" t="s">
        <v>8</v>
      </c>
      <c r="C44" s="32" t="s">
        <v>223</v>
      </c>
      <c r="D44" s="33" t="s">
        <v>61</v>
      </c>
      <c r="E44" s="34" t="s">
        <v>62</v>
      </c>
      <c r="F44" s="15" t="s">
        <v>9</v>
      </c>
      <c r="G44" s="15" t="s">
        <v>10</v>
      </c>
      <c r="H44" s="35">
        <v>367859</v>
      </c>
      <c r="I44" s="49">
        <v>358350</v>
      </c>
      <c r="J44" s="97">
        <v>19112</v>
      </c>
    </row>
    <row r="45" spans="1:10" s="3" customFormat="1" ht="15.75">
      <c r="A45" s="74" t="s">
        <v>111</v>
      </c>
      <c r="B45" s="27" t="s">
        <v>8</v>
      </c>
      <c r="C45" s="32" t="s">
        <v>224</v>
      </c>
      <c r="D45" s="33" t="s">
        <v>61</v>
      </c>
      <c r="E45" s="34" t="s">
        <v>62</v>
      </c>
      <c r="F45" s="15" t="s">
        <v>9</v>
      </c>
      <c r="G45" s="15" t="s">
        <v>10</v>
      </c>
      <c r="H45" s="35">
        <v>88751</v>
      </c>
      <c r="I45" s="49">
        <v>84931.01</v>
      </c>
      <c r="J45" s="97">
        <v>2415</v>
      </c>
    </row>
    <row r="46" spans="1:10" s="3" customFormat="1" ht="47.25" customHeight="1">
      <c r="A46" s="73" t="s">
        <v>112</v>
      </c>
      <c r="B46" s="27" t="s">
        <v>8</v>
      </c>
      <c r="C46" s="32" t="s">
        <v>225</v>
      </c>
      <c r="D46" s="33" t="s">
        <v>61</v>
      </c>
      <c r="E46" s="34" t="s">
        <v>62</v>
      </c>
      <c r="F46" s="15" t="s">
        <v>9</v>
      </c>
      <c r="G46" s="15" t="s">
        <v>10</v>
      </c>
      <c r="H46" s="35">
        <v>72314</v>
      </c>
      <c r="I46" s="49">
        <v>70500</v>
      </c>
      <c r="J46" s="97">
        <v>3760</v>
      </c>
    </row>
    <row r="47" spans="1:10" s="3" customFormat="1" ht="21.75" customHeight="1">
      <c r="A47" s="74" t="s">
        <v>113</v>
      </c>
      <c r="B47" s="27" t="s">
        <v>8</v>
      </c>
      <c r="C47" s="32" t="s">
        <v>226</v>
      </c>
      <c r="D47" s="33" t="s">
        <v>61</v>
      </c>
      <c r="E47" s="34" t="s">
        <v>62</v>
      </c>
      <c r="F47" s="15" t="s">
        <v>9</v>
      </c>
      <c r="G47" s="15" t="s">
        <v>10</v>
      </c>
      <c r="H47" s="35">
        <v>242309</v>
      </c>
      <c r="I47" s="49">
        <v>242309</v>
      </c>
      <c r="J47" s="97">
        <v>6589</v>
      </c>
    </row>
    <row r="48" spans="1:10" s="3" customFormat="1" ht="51">
      <c r="A48" s="73" t="s">
        <v>114</v>
      </c>
      <c r="B48" s="27" t="s">
        <v>8</v>
      </c>
      <c r="C48" s="32" t="s">
        <v>227</v>
      </c>
      <c r="D48" s="33" t="s">
        <v>63</v>
      </c>
      <c r="E48" s="34" t="s">
        <v>64</v>
      </c>
      <c r="F48" s="15" t="s">
        <v>9</v>
      </c>
      <c r="G48" s="15" t="s">
        <v>10</v>
      </c>
      <c r="H48" s="35">
        <v>689519</v>
      </c>
      <c r="I48" s="49">
        <v>680475</v>
      </c>
      <c r="J48" s="97">
        <v>36292</v>
      </c>
    </row>
    <row r="49" spans="1:10" s="3" customFormat="1" ht="51">
      <c r="A49" s="74" t="s">
        <v>115</v>
      </c>
      <c r="B49" s="27" t="s">
        <v>8</v>
      </c>
      <c r="C49" s="32" t="s">
        <v>228</v>
      </c>
      <c r="D49" s="33" t="s">
        <v>65</v>
      </c>
      <c r="E49" s="34" t="s">
        <v>66</v>
      </c>
      <c r="F49" s="15" t="s">
        <v>9</v>
      </c>
      <c r="G49" s="15" t="s">
        <v>10</v>
      </c>
      <c r="H49" s="35">
        <v>269669</v>
      </c>
      <c r="I49" s="68">
        <v>266228</v>
      </c>
      <c r="J49" s="97">
        <v>14012</v>
      </c>
    </row>
    <row r="50" spans="1:10" s="3" customFormat="1" ht="15.75">
      <c r="A50" s="73" t="s">
        <v>116</v>
      </c>
      <c r="B50" s="27" t="s">
        <v>8</v>
      </c>
      <c r="C50" s="32" t="s">
        <v>229</v>
      </c>
      <c r="D50" s="33" t="s">
        <v>65</v>
      </c>
      <c r="E50" s="34" t="s">
        <v>66</v>
      </c>
      <c r="F50" s="15" t="s">
        <v>9</v>
      </c>
      <c r="G50" s="15" t="s">
        <v>10</v>
      </c>
      <c r="H50" s="35">
        <v>90000</v>
      </c>
      <c r="I50" s="68">
        <v>90000</v>
      </c>
      <c r="J50" s="97">
        <v>1224</v>
      </c>
    </row>
    <row r="51" spans="1:10" s="3" customFormat="1" ht="51">
      <c r="A51" s="74" t="s">
        <v>117</v>
      </c>
      <c r="B51" s="27" t="s">
        <v>8</v>
      </c>
      <c r="C51" s="86" t="s">
        <v>295</v>
      </c>
      <c r="D51" s="87" t="s">
        <v>65</v>
      </c>
      <c r="E51" s="30" t="s">
        <v>172</v>
      </c>
      <c r="F51" s="15" t="s">
        <v>9</v>
      </c>
      <c r="G51" s="15" t="s">
        <v>10</v>
      </c>
      <c r="H51" s="18">
        <v>70587.64</v>
      </c>
      <c r="I51" s="88">
        <v>70587.64</v>
      </c>
      <c r="J51" s="95">
        <v>0</v>
      </c>
    </row>
    <row r="52" spans="1:10" s="3" customFormat="1" ht="51">
      <c r="A52" s="73" t="s">
        <v>118</v>
      </c>
      <c r="B52" s="27" t="s">
        <v>8</v>
      </c>
      <c r="C52" s="32" t="s">
        <v>296</v>
      </c>
      <c r="D52" s="33" t="s">
        <v>65</v>
      </c>
      <c r="E52" s="34" t="s">
        <v>173</v>
      </c>
      <c r="F52" s="15" t="s">
        <v>9</v>
      </c>
      <c r="G52" s="15" t="s">
        <v>10</v>
      </c>
      <c r="H52" s="35">
        <v>191251.22</v>
      </c>
      <c r="I52" s="68">
        <v>191251.22</v>
      </c>
      <c r="J52" s="97">
        <v>0</v>
      </c>
    </row>
    <row r="53" spans="1:10" s="3" customFormat="1" ht="38.25">
      <c r="A53" s="74" t="s">
        <v>119</v>
      </c>
      <c r="B53" s="27" t="s">
        <v>8</v>
      </c>
      <c r="C53" s="32" t="s">
        <v>230</v>
      </c>
      <c r="D53" s="33" t="s">
        <v>67</v>
      </c>
      <c r="E53" s="34" t="s">
        <v>68</v>
      </c>
      <c r="F53" s="15" t="s">
        <v>9</v>
      </c>
      <c r="G53" s="15" t="s">
        <v>10</v>
      </c>
      <c r="H53" s="35">
        <v>663956</v>
      </c>
      <c r="I53" s="68">
        <v>663956</v>
      </c>
      <c r="J53" s="97">
        <v>9044</v>
      </c>
    </row>
    <row r="54" spans="1:10" s="3" customFormat="1" ht="15.75">
      <c r="A54" s="73" t="s">
        <v>120</v>
      </c>
      <c r="B54" s="27" t="s">
        <v>8</v>
      </c>
      <c r="C54" s="32" t="s">
        <v>231</v>
      </c>
      <c r="D54" s="33" t="s">
        <v>69</v>
      </c>
      <c r="E54" s="34" t="s">
        <v>68</v>
      </c>
      <c r="F54" s="15" t="s">
        <v>9</v>
      </c>
      <c r="G54" s="15" t="s">
        <v>10</v>
      </c>
      <c r="H54" s="35">
        <v>218029</v>
      </c>
      <c r="I54" s="68">
        <v>218029</v>
      </c>
      <c r="J54" s="97">
        <v>2965</v>
      </c>
    </row>
    <row r="55" spans="1:10" s="3" customFormat="1" ht="15.75">
      <c r="A55" s="74" t="s">
        <v>121</v>
      </c>
      <c r="B55" s="27" t="s">
        <v>8</v>
      </c>
      <c r="C55" s="32" t="s">
        <v>232</v>
      </c>
      <c r="D55" s="33" t="s">
        <v>69</v>
      </c>
      <c r="E55" s="34" t="s">
        <v>68</v>
      </c>
      <c r="F55" s="15" t="s">
        <v>9</v>
      </c>
      <c r="G55" s="15" t="s">
        <v>10</v>
      </c>
      <c r="H55" s="35">
        <v>464670</v>
      </c>
      <c r="I55" s="68">
        <v>464670</v>
      </c>
      <c r="J55" s="97">
        <v>6318</v>
      </c>
    </row>
    <row r="56" spans="1:10" s="3" customFormat="1" ht="28.5" customHeight="1">
      <c r="A56" s="73" t="s">
        <v>122</v>
      </c>
      <c r="B56" s="27" t="s">
        <v>8</v>
      </c>
      <c r="C56" s="32" t="s">
        <v>233</v>
      </c>
      <c r="D56" s="33" t="s">
        <v>70</v>
      </c>
      <c r="E56" s="34" t="s">
        <v>71</v>
      </c>
      <c r="F56" s="15" t="s">
        <v>72</v>
      </c>
      <c r="G56" s="15" t="s">
        <v>10</v>
      </c>
      <c r="H56" s="35">
        <v>327881</v>
      </c>
      <c r="I56" s="68">
        <v>308607.78</v>
      </c>
      <c r="J56" s="97">
        <v>77152</v>
      </c>
    </row>
    <row r="57" spans="1:10" s="3" customFormat="1" ht="44.25" customHeight="1">
      <c r="A57" s="74" t="s">
        <v>123</v>
      </c>
      <c r="B57" s="53" t="s">
        <v>8</v>
      </c>
      <c r="C57" s="32" t="s">
        <v>234</v>
      </c>
      <c r="D57" s="33" t="s">
        <v>181</v>
      </c>
      <c r="E57" s="34" t="s">
        <v>182</v>
      </c>
      <c r="F57" s="54" t="s">
        <v>72</v>
      </c>
      <c r="G57" s="54" t="s">
        <v>10</v>
      </c>
      <c r="H57" s="35">
        <v>410245</v>
      </c>
      <c r="I57" s="68">
        <v>84456</v>
      </c>
      <c r="J57" s="97">
        <v>9936</v>
      </c>
    </row>
    <row r="58" spans="1:10" s="3" customFormat="1" ht="29.25" customHeight="1">
      <c r="A58" s="73" t="s">
        <v>124</v>
      </c>
      <c r="B58" s="52" t="s">
        <v>8</v>
      </c>
      <c r="C58" s="52" t="s">
        <v>235</v>
      </c>
      <c r="D58" s="15" t="s">
        <v>236</v>
      </c>
      <c r="E58" s="15" t="s">
        <v>62</v>
      </c>
      <c r="F58" s="15" t="s">
        <v>9</v>
      </c>
      <c r="G58" s="15" t="s">
        <v>10</v>
      </c>
      <c r="H58" s="16">
        <v>458746</v>
      </c>
      <c r="I58" s="95">
        <v>446850</v>
      </c>
      <c r="J58" s="95">
        <v>23832</v>
      </c>
    </row>
    <row r="59" spans="1:10" s="3" customFormat="1" ht="42.75" customHeight="1">
      <c r="A59" s="74" t="s">
        <v>125</v>
      </c>
      <c r="B59" s="8" t="s">
        <v>8</v>
      </c>
      <c r="C59" s="8" t="s">
        <v>237</v>
      </c>
      <c r="D59" s="9" t="s">
        <v>192</v>
      </c>
      <c r="E59" s="9" t="s">
        <v>56</v>
      </c>
      <c r="F59" s="9" t="s">
        <v>9</v>
      </c>
      <c r="G59" s="9" t="s">
        <v>10</v>
      </c>
      <c r="H59" s="10">
        <v>658511.06</v>
      </c>
      <c r="I59" s="84">
        <v>39514.49</v>
      </c>
      <c r="J59" s="84">
        <v>34212</v>
      </c>
    </row>
    <row r="60" spans="1:10" s="3" customFormat="1" ht="75.75" customHeight="1">
      <c r="A60" s="73" t="s">
        <v>126</v>
      </c>
      <c r="B60" s="11" t="s">
        <v>8</v>
      </c>
      <c r="C60" s="11" t="s">
        <v>238</v>
      </c>
      <c r="D60" s="12" t="s">
        <v>193</v>
      </c>
      <c r="E60" s="12" t="s">
        <v>194</v>
      </c>
      <c r="F60" s="12" t="s">
        <v>9</v>
      </c>
      <c r="G60" s="12" t="s">
        <v>10</v>
      </c>
      <c r="H60" s="13">
        <v>2815928</v>
      </c>
      <c r="I60" s="92">
        <v>844778</v>
      </c>
      <c r="J60" s="94">
        <v>0</v>
      </c>
    </row>
    <row r="61" spans="1:10" s="3" customFormat="1" ht="52.5" customHeight="1">
      <c r="A61" s="74" t="s">
        <v>127</v>
      </c>
      <c r="B61" s="51" t="s">
        <v>8</v>
      </c>
      <c r="C61" s="52" t="s">
        <v>239</v>
      </c>
      <c r="D61" s="15" t="s">
        <v>195</v>
      </c>
      <c r="E61" s="15" t="s">
        <v>196</v>
      </c>
      <c r="F61" s="15" t="s">
        <v>9</v>
      </c>
      <c r="G61" s="15" t="s">
        <v>10</v>
      </c>
      <c r="H61" s="16">
        <v>125188.51</v>
      </c>
      <c r="I61" s="93">
        <v>118350</v>
      </c>
      <c r="J61" s="95">
        <v>6312</v>
      </c>
    </row>
    <row r="62" spans="1:10" s="3" customFormat="1" ht="69" customHeight="1">
      <c r="A62" s="73" t="s">
        <v>128</v>
      </c>
      <c r="B62" s="51" t="s">
        <v>8</v>
      </c>
      <c r="C62" s="52" t="s">
        <v>240</v>
      </c>
      <c r="D62" s="15" t="s">
        <v>195</v>
      </c>
      <c r="E62" s="15" t="s">
        <v>196</v>
      </c>
      <c r="F62" s="55" t="s">
        <v>9</v>
      </c>
      <c r="G62" s="56" t="s">
        <v>10</v>
      </c>
      <c r="H62" s="57">
        <v>137049.63</v>
      </c>
      <c r="I62" s="95">
        <v>129525</v>
      </c>
      <c r="J62" s="95">
        <v>6908</v>
      </c>
    </row>
    <row r="63" spans="1:10" s="3" customFormat="1" ht="32.25" customHeight="1">
      <c r="A63" s="74" t="s">
        <v>129</v>
      </c>
      <c r="B63" s="38" t="s">
        <v>8</v>
      </c>
      <c r="C63" s="39" t="s">
        <v>241</v>
      </c>
      <c r="D63" s="40" t="s">
        <v>197</v>
      </c>
      <c r="E63" s="40" t="s">
        <v>68</v>
      </c>
      <c r="F63" s="41" t="s">
        <v>9</v>
      </c>
      <c r="G63" s="40" t="s">
        <v>10</v>
      </c>
      <c r="H63" s="42">
        <v>196930</v>
      </c>
      <c r="I63" s="84">
        <v>196930</v>
      </c>
      <c r="J63" s="85">
        <v>10306</v>
      </c>
    </row>
    <row r="64" spans="1:10" s="3" customFormat="1" ht="59.25" customHeight="1">
      <c r="A64" s="73" t="s">
        <v>130</v>
      </c>
      <c r="B64" s="25" t="s">
        <v>8</v>
      </c>
      <c r="C64" s="43" t="s">
        <v>242</v>
      </c>
      <c r="D64" s="44" t="s">
        <v>198</v>
      </c>
      <c r="E64" s="26" t="s">
        <v>68</v>
      </c>
      <c r="F64" s="26" t="s">
        <v>9</v>
      </c>
      <c r="G64" s="26" t="s">
        <v>10</v>
      </c>
      <c r="H64" s="45">
        <v>285920</v>
      </c>
      <c r="I64" s="92">
        <v>285920</v>
      </c>
      <c r="J64" s="99">
        <v>14984</v>
      </c>
    </row>
    <row r="65" spans="1:10" s="3" customFormat="1" ht="29.25" customHeight="1">
      <c r="A65" s="74" t="s">
        <v>131</v>
      </c>
      <c r="B65" s="58" t="s">
        <v>8</v>
      </c>
      <c r="C65" s="58" t="s">
        <v>243</v>
      </c>
      <c r="D65" s="59" t="s">
        <v>244</v>
      </c>
      <c r="E65" s="59" t="s">
        <v>17</v>
      </c>
      <c r="F65" s="59" t="s">
        <v>9</v>
      </c>
      <c r="G65" s="59" t="s">
        <v>10</v>
      </c>
      <c r="H65" s="60">
        <v>7122202.45</v>
      </c>
      <c r="I65" s="94">
        <v>6691554.550000001</v>
      </c>
      <c r="J65" s="100">
        <v>545969.7</v>
      </c>
    </row>
    <row r="66" spans="1:10" s="3" customFormat="1" ht="51">
      <c r="A66" s="73" t="s">
        <v>132</v>
      </c>
      <c r="B66" s="27" t="s">
        <v>8</v>
      </c>
      <c r="C66" s="27" t="s">
        <v>245</v>
      </c>
      <c r="D66" s="26" t="s">
        <v>199</v>
      </c>
      <c r="E66" s="26" t="s">
        <v>246</v>
      </c>
      <c r="F66" s="26" t="s">
        <v>9</v>
      </c>
      <c r="G66" s="26" t="s">
        <v>10</v>
      </c>
      <c r="H66" s="45">
        <v>400000</v>
      </c>
      <c r="I66" s="95">
        <v>398591.83</v>
      </c>
      <c r="J66" s="95">
        <v>15570</v>
      </c>
    </row>
    <row r="67" spans="1:10" s="3" customFormat="1" ht="25.5">
      <c r="A67" s="74" t="s">
        <v>133</v>
      </c>
      <c r="B67" s="46" t="s">
        <v>8</v>
      </c>
      <c r="C67" s="46" t="s">
        <v>247</v>
      </c>
      <c r="D67" s="47" t="s">
        <v>199</v>
      </c>
      <c r="E67" s="47" t="s">
        <v>246</v>
      </c>
      <c r="F67" s="47" t="s">
        <v>9</v>
      </c>
      <c r="G67" s="47" t="s">
        <v>10</v>
      </c>
      <c r="H67" s="48">
        <v>124100</v>
      </c>
      <c r="I67" s="84">
        <v>124100</v>
      </c>
      <c r="J67" s="101">
        <v>4812</v>
      </c>
    </row>
    <row r="68" spans="1:10" s="3" customFormat="1" ht="39.75" customHeight="1">
      <c r="A68" s="73" t="s">
        <v>134</v>
      </c>
      <c r="B68" s="23" t="s">
        <v>8</v>
      </c>
      <c r="C68" s="23" t="s">
        <v>248</v>
      </c>
      <c r="D68" s="24" t="s">
        <v>199</v>
      </c>
      <c r="E68" s="24" t="s">
        <v>249</v>
      </c>
      <c r="F68" s="24" t="s">
        <v>72</v>
      </c>
      <c r="G68" s="24" t="s">
        <v>10</v>
      </c>
      <c r="H68" s="61">
        <v>148750</v>
      </c>
      <c r="I68" s="94">
        <v>148750</v>
      </c>
      <c r="J68" s="102">
        <v>26250</v>
      </c>
    </row>
    <row r="69" spans="1:10" s="3" customFormat="1" ht="32.25" customHeight="1">
      <c r="A69" s="74" t="s">
        <v>135</v>
      </c>
      <c r="B69" s="27" t="s">
        <v>8</v>
      </c>
      <c r="C69" s="62" t="s">
        <v>250</v>
      </c>
      <c r="D69" s="22" t="s">
        <v>199</v>
      </c>
      <c r="E69" s="26" t="s">
        <v>246</v>
      </c>
      <c r="F69" s="26" t="s">
        <v>9</v>
      </c>
      <c r="G69" s="26" t="s">
        <v>10</v>
      </c>
      <c r="H69" s="63">
        <v>134198</v>
      </c>
      <c r="I69" s="95">
        <v>125995.95</v>
      </c>
      <c r="J69" s="95">
        <v>5216</v>
      </c>
    </row>
    <row r="70" spans="1:10" s="3" customFormat="1" ht="27.75" customHeight="1">
      <c r="A70" s="73" t="s">
        <v>136</v>
      </c>
      <c r="B70" s="64" t="s">
        <v>8</v>
      </c>
      <c r="C70" s="64" t="s">
        <v>251</v>
      </c>
      <c r="D70" s="65" t="s">
        <v>199</v>
      </c>
      <c r="E70" s="65" t="s">
        <v>246</v>
      </c>
      <c r="F70" s="65" t="s">
        <v>9</v>
      </c>
      <c r="G70" s="65" t="s">
        <v>10</v>
      </c>
      <c r="H70" s="66">
        <v>625565</v>
      </c>
      <c r="I70" s="98">
        <v>588368.91</v>
      </c>
      <c r="J70" s="68">
        <v>24315</v>
      </c>
    </row>
    <row r="71" spans="1:10" s="3" customFormat="1" ht="24" customHeight="1">
      <c r="A71" s="74" t="s">
        <v>137</v>
      </c>
      <c r="B71" s="51" t="s">
        <v>8</v>
      </c>
      <c r="C71" s="52" t="s">
        <v>252</v>
      </c>
      <c r="D71" s="15" t="s">
        <v>253</v>
      </c>
      <c r="E71" s="15" t="s">
        <v>202</v>
      </c>
      <c r="F71" s="15" t="s">
        <v>9</v>
      </c>
      <c r="G71" s="15" t="s">
        <v>10</v>
      </c>
      <c r="H71" s="16">
        <v>160429</v>
      </c>
      <c r="I71" s="95">
        <v>160429</v>
      </c>
      <c r="J71" s="88">
        <v>6213</v>
      </c>
    </row>
    <row r="72" spans="1:10" s="3" customFormat="1" ht="42" customHeight="1">
      <c r="A72" s="73" t="s">
        <v>138</v>
      </c>
      <c r="B72" s="8" t="s">
        <v>8</v>
      </c>
      <c r="C72" s="8" t="s">
        <v>254</v>
      </c>
      <c r="D72" s="9" t="s">
        <v>255</v>
      </c>
      <c r="E72" s="9" t="s">
        <v>202</v>
      </c>
      <c r="F72" s="9" t="s">
        <v>9</v>
      </c>
      <c r="G72" s="9" t="s">
        <v>10</v>
      </c>
      <c r="H72" s="10">
        <v>82071</v>
      </c>
      <c r="I72" s="84">
        <v>82070.69</v>
      </c>
      <c r="J72" s="88">
        <v>3187</v>
      </c>
    </row>
    <row r="73" spans="1:10" s="3" customFormat="1" ht="42" customHeight="1">
      <c r="A73" s="74" t="s">
        <v>141</v>
      </c>
      <c r="B73" s="8" t="s">
        <v>8</v>
      </c>
      <c r="C73" s="8" t="s">
        <v>256</v>
      </c>
      <c r="D73" s="9" t="s">
        <v>255</v>
      </c>
      <c r="E73" s="9" t="s">
        <v>202</v>
      </c>
      <c r="F73" s="9" t="s">
        <v>9</v>
      </c>
      <c r="G73" s="9" t="s">
        <v>10</v>
      </c>
      <c r="H73" s="10">
        <v>168812</v>
      </c>
      <c r="I73" s="109">
        <v>165916.37</v>
      </c>
      <c r="J73" s="88">
        <v>6530</v>
      </c>
    </row>
    <row r="74" spans="1:10" s="3" customFormat="1" ht="57.75" customHeight="1">
      <c r="A74" s="73" t="s">
        <v>142</v>
      </c>
      <c r="B74" s="8" t="s">
        <v>8</v>
      </c>
      <c r="C74" s="8" t="s">
        <v>257</v>
      </c>
      <c r="D74" s="9" t="s">
        <v>255</v>
      </c>
      <c r="E74" s="9" t="s">
        <v>258</v>
      </c>
      <c r="F74" s="9" t="s">
        <v>9</v>
      </c>
      <c r="G74" s="9" t="s">
        <v>10</v>
      </c>
      <c r="H74" s="10">
        <v>110208</v>
      </c>
      <c r="I74" s="109">
        <v>108113.51</v>
      </c>
      <c r="J74" s="88">
        <v>0</v>
      </c>
    </row>
    <row r="75" spans="1:10" s="3" customFormat="1" ht="45.75" customHeight="1">
      <c r="A75" s="74" t="s">
        <v>143</v>
      </c>
      <c r="B75" s="8" t="s">
        <v>8</v>
      </c>
      <c r="C75" s="8" t="s">
        <v>259</v>
      </c>
      <c r="D75" s="9" t="s">
        <v>255</v>
      </c>
      <c r="E75" s="9" t="s">
        <v>258</v>
      </c>
      <c r="F75" s="9" t="s">
        <v>9</v>
      </c>
      <c r="G75" s="9" t="s">
        <v>10</v>
      </c>
      <c r="H75" s="10">
        <v>124724</v>
      </c>
      <c r="I75" s="109">
        <v>124724</v>
      </c>
      <c r="J75" s="88">
        <v>0</v>
      </c>
    </row>
    <row r="76" spans="1:10" s="3" customFormat="1" ht="65.25" customHeight="1">
      <c r="A76" s="73" t="s">
        <v>144</v>
      </c>
      <c r="B76" s="8" t="s">
        <v>8</v>
      </c>
      <c r="C76" s="8" t="s">
        <v>260</v>
      </c>
      <c r="D76" s="9" t="s">
        <v>261</v>
      </c>
      <c r="E76" s="9" t="s">
        <v>262</v>
      </c>
      <c r="F76" s="9" t="s">
        <v>9</v>
      </c>
      <c r="G76" s="9" t="s">
        <v>10</v>
      </c>
      <c r="H76" s="10">
        <v>73550</v>
      </c>
      <c r="I76" s="109">
        <v>72299.56</v>
      </c>
      <c r="J76" s="88">
        <v>0</v>
      </c>
    </row>
    <row r="77" spans="1:10" s="3" customFormat="1" ht="50.25" customHeight="1">
      <c r="A77" s="74" t="s">
        <v>145</v>
      </c>
      <c r="B77" s="8" t="s">
        <v>8</v>
      </c>
      <c r="C77" s="8" t="s">
        <v>263</v>
      </c>
      <c r="D77" s="9" t="s">
        <v>264</v>
      </c>
      <c r="E77" s="9" t="s">
        <v>265</v>
      </c>
      <c r="F77" s="9" t="s">
        <v>9</v>
      </c>
      <c r="G77" s="9" t="s">
        <v>10</v>
      </c>
      <c r="H77" s="10">
        <v>350193</v>
      </c>
      <c r="I77" s="109">
        <v>350191.7</v>
      </c>
      <c r="J77" s="88">
        <v>13641</v>
      </c>
    </row>
    <row r="78" spans="1:10" s="3" customFormat="1" ht="25.5">
      <c r="A78" s="73" t="s">
        <v>146</v>
      </c>
      <c r="B78" s="8" t="s">
        <v>8</v>
      </c>
      <c r="C78" s="8" t="s">
        <v>266</v>
      </c>
      <c r="D78" s="9" t="s">
        <v>264</v>
      </c>
      <c r="E78" s="9" t="s">
        <v>265</v>
      </c>
      <c r="F78" s="9" t="s">
        <v>9</v>
      </c>
      <c r="G78" s="9" t="s">
        <v>10</v>
      </c>
      <c r="H78" s="10">
        <v>120005</v>
      </c>
      <c r="I78" s="109">
        <v>119983.82</v>
      </c>
      <c r="J78" s="88">
        <v>4639</v>
      </c>
    </row>
    <row r="79" spans="1:10" s="3" customFormat="1" ht="48.75" customHeight="1">
      <c r="A79" s="74" t="s">
        <v>147</v>
      </c>
      <c r="B79" s="8" t="s">
        <v>8</v>
      </c>
      <c r="C79" s="8" t="s">
        <v>267</v>
      </c>
      <c r="D79" s="9" t="s">
        <v>264</v>
      </c>
      <c r="E79" s="9" t="s">
        <v>265</v>
      </c>
      <c r="F79" s="9" t="s">
        <v>9</v>
      </c>
      <c r="G79" s="9" t="s">
        <v>10</v>
      </c>
      <c r="H79" s="10">
        <v>257849</v>
      </c>
      <c r="I79" s="109">
        <v>257849</v>
      </c>
      <c r="J79" s="88">
        <v>10023</v>
      </c>
    </row>
    <row r="80" spans="1:10" s="3" customFormat="1" ht="45" customHeight="1">
      <c r="A80" s="73" t="s">
        <v>148</v>
      </c>
      <c r="B80" s="8" t="s">
        <v>8</v>
      </c>
      <c r="C80" s="8" t="s">
        <v>268</v>
      </c>
      <c r="D80" s="9" t="s">
        <v>264</v>
      </c>
      <c r="E80" s="9" t="s">
        <v>265</v>
      </c>
      <c r="F80" s="9" t="s">
        <v>9</v>
      </c>
      <c r="G80" s="9" t="s">
        <v>10</v>
      </c>
      <c r="H80" s="10">
        <v>113296</v>
      </c>
      <c r="I80" s="109">
        <v>100808.95</v>
      </c>
      <c r="J80" s="88">
        <v>4368</v>
      </c>
    </row>
    <row r="81" spans="1:10" s="3" customFormat="1" ht="43.5" customHeight="1">
      <c r="A81" s="74" t="s">
        <v>149</v>
      </c>
      <c r="B81" s="8" t="s">
        <v>8</v>
      </c>
      <c r="C81" s="8" t="s">
        <v>269</v>
      </c>
      <c r="D81" s="9" t="s">
        <v>270</v>
      </c>
      <c r="E81" s="9" t="s">
        <v>271</v>
      </c>
      <c r="F81" s="9" t="s">
        <v>9</v>
      </c>
      <c r="G81" s="9" t="s">
        <v>10</v>
      </c>
      <c r="H81" s="10">
        <v>56168</v>
      </c>
      <c r="I81" s="109">
        <v>56167.62</v>
      </c>
      <c r="J81" s="88">
        <v>3003</v>
      </c>
    </row>
    <row r="82" spans="1:10" s="3" customFormat="1" ht="34.5" customHeight="1">
      <c r="A82" s="73" t="s">
        <v>150</v>
      </c>
      <c r="B82" s="8" t="s">
        <v>8</v>
      </c>
      <c r="C82" s="8" t="s">
        <v>272</v>
      </c>
      <c r="D82" s="9" t="s">
        <v>270</v>
      </c>
      <c r="E82" s="9" t="s">
        <v>271</v>
      </c>
      <c r="F82" s="9" t="s">
        <v>9</v>
      </c>
      <c r="G82" s="9" t="s">
        <v>10</v>
      </c>
      <c r="H82" s="10">
        <v>314154</v>
      </c>
      <c r="I82" s="109">
        <v>314154</v>
      </c>
      <c r="J82" s="88">
        <v>16969</v>
      </c>
    </row>
    <row r="83" spans="1:10" s="3" customFormat="1" ht="33.75" customHeight="1">
      <c r="A83" s="74" t="s">
        <v>151</v>
      </c>
      <c r="B83" s="8" t="s">
        <v>8</v>
      </c>
      <c r="C83" s="8" t="s">
        <v>273</v>
      </c>
      <c r="D83" s="9" t="s">
        <v>274</v>
      </c>
      <c r="E83" s="9" t="s">
        <v>186</v>
      </c>
      <c r="F83" s="9" t="s">
        <v>72</v>
      </c>
      <c r="G83" s="9" t="s">
        <v>10</v>
      </c>
      <c r="H83" s="10">
        <v>2082836.33</v>
      </c>
      <c r="I83" s="109">
        <v>1978625.45</v>
      </c>
      <c r="J83" s="88">
        <v>416810.93</v>
      </c>
    </row>
    <row r="84" spans="1:10" s="3" customFormat="1" ht="36" customHeight="1">
      <c r="A84" s="73" t="s">
        <v>152</v>
      </c>
      <c r="B84" s="8" t="s">
        <v>8</v>
      </c>
      <c r="C84" s="8" t="s">
        <v>275</v>
      </c>
      <c r="D84" s="9" t="s">
        <v>274</v>
      </c>
      <c r="E84" s="9" t="s">
        <v>17</v>
      </c>
      <c r="F84" s="9" t="s">
        <v>72</v>
      </c>
      <c r="G84" s="9" t="s">
        <v>10</v>
      </c>
      <c r="H84" s="10">
        <v>1781963.5</v>
      </c>
      <c r="I84" s="109">
        <v>1744160.5</v>
      </c>
      <c r="J84" s="88">
        <v>134728.5</v>
      </c>
    </row>
    <row r="85" spans="1:10" s="3" customFormat="1" ht="42" customHeight="1">
      <c r="A85" s="74" t="s">
        <v>153</v>
      </c>
      <c r="B85" s="8" t="s">
        <v>8</v>
      </c>
      <c r="C85" s="8" t="s">
        <v>276</v>
      </c>
      <c r="D85" s="9" t="s">
        <v>274</v>
      </c>
      <c r="E85" s="9" t="s">
        <v>169</v>
      </c>
      <c r="F85" s="9" t="s">
        <v>72</v>
      </c>
      <c r="G85" s="9" t="s">
        <v>10</v>
      </c>
      <c r="H85" s="10">
        <v>7548697.39</v>
      </c>
      <c r="I85" s="109">
        <v>7446097.73</v>
      </c>
      <c r="J85" s="88">
        <v>410398.64</v>
      </c>
    </row>
    <row r="86" spans="1:10" s="3" customFormat="1" ht="42" customHeight="1">
      <c r="A86" s="73" t="s">
        <v>154</v>
      </c>
      <c r="B86" s="8" t="s">
        <v>8</v>
      </c>
      <c r="C86" s="8" t="s">
        <v>277</v>
      </c>
      <c r="D86" s="9" t="s">
        <v>278</v>
      </c>
      <c r="E86" s="9" t="s">
        <v>279</v>
      </c>
      <c r="F86" s="9" t="s">
        <v>9</v>
      </c>
      <c r="G86" s="9" t="s">
        <v>10</v>
      </c>
      <c r="H86" s="10">
        <v>76985</v>
      </c>
      <c r="I86" s="109">
        <v>74002.99</v>
      </c>
      <c r="J86" s="88">
        <v>4150</v>
      </c>
    </row>
    <row r="87" spans="1:10" s="3" customFormat="1" ht="56.25" customHeight="1">
      <c r="A87" s="74" t="s">
        <v>155</v>
      </c>
      <c r="B87" s="8" t="s">
        <v>8</v>
      </c>
      <c r="C87" s="8" t="s">
        <v>280</v>
      </c>
      <c r="D87" s="9" t="s">
        <v>278</v>
      </c>
      <c r="E87" s="9" t="s">
        <v>281</v>
      </c>
      <c r="F87" s="9" t="s">
        <v>9</v>
      </c>
      <c r="G87" s="9" t="s">
        <v>10</v>
      </c>
      <c r="H87" s="10">
        <v>631628</v>
      </c>
      <c r="I87" s="109">
        <v>101702.91</v>
      </c>
      <c r="J87" s="88">
        <v>0</v>
      </c>
    </row>
    <row r="88" spans="1:10" s="3" customFormat="1" ht="38.25">
      <c r="A88" s="73" t="s">
        <v>156</v>
      </c>
      <c r="B88" s="8" t="s">
        <v>8</v>
      </c>
      <c r="C88" s="8" t="s">
        <v>282</v>
      </c>
      <c r="D88" s="9" t="s">
        <v>283</v>
      </c>
      <c r="E88" s="9" t="s">
        <v>284</v>
      </c>
      <c r="F88" s="9" t="s">
        <v>9</v>
      </c>
      <c r="G88" s="9" t="s">
        <v>10</v>
      </c>
      <c r="H88" s="10">
        <v>166719</v>
      </c>
      <c r="I88" s="109">
        <v>50016</v>
      </c>
      <c r="J88" s="88">
        <v>0</v>
      </c>
    </row>
    <row r="89" spans="1:10" s="3" customFormat="1" ht="44.25" customHeight="1">
      <c r="A89" s="74" t="s">
        <v>157</v>
      </c>
      <c r="B89" s="8" t="s">
        <v>8</v>
      </c>
      <c r="C89" s="8" t="s">
        <v>285</v>
      </c>
      <c r="D89" s="9" t="s">
        <v>283</v>
      </c>
      <c r="E89" s="9" t="s">
        <v>284</v>
      </c>
      <c r="F89" s="9" t="s">
        <v>9</v>
      </c>
      <c r="G89" s="9" t="s">
        <v>10</v>
      </c>
      <c r="H89" s="10">
        <v>130893</v>
      </c>
      <c r="I89" s="109">
        <v>39268</v>
      </c>
      <c r="J89" s="88">
        <v>0</v>
      </c>
    </row>
    <row r="90" spans="1:10" s="3" customFormat="1" ht="44.25" customHeight="1">
      <c r="A90" s="73" t="s">
        <v>158</v>
      </c>
      <c r="B90" s="8" t="s">
        <v>8</v>
      </c>
      <c r="C90" s="8" t="s">
        <v>286</v>
      </c>
      <c r="D90" s="9" t="s">
        <v>283</v>
      </c>
      <c r="E90" s="9" t="s">
        <v>284</v>
      </c>
      <c r="F90" s="9" t="s">
        <v>9</v>
      </c>
      <c r="G90" s="9" t="s">
        <v>10</v>
      </c>
      <c r="H90" s="10">
        <v>155185</v>
      </c>
      <c r="I90" s="109">
        <v>55867</v>
      </c>
      <c r="J90" s="88">
        <v>0</v>
      </c>
    </row>
    <row r="91" spans="1:10" s="3" customFormat="1" ht="51.75" customHeight="1">
      <c r="A91" s="74" t="s">
        <v>159</v>
      </c>
      <c r="B91" s="8" t="s">
        <v>8</v>
      </c>
      <c r="C91" s="8" t="s">
        <v>287</v>
      </c>
      <c r="D91" s="9" t="s">
        <v>199</v>
      </c>
      <c r="E91" s="9" t="s">
        <v>200</v>
      </c>
      <c r="F91" s="9" t="s">
        <v>9</v>
      </c>
      <c r="G91" s="9" t="s">
        <v>10</v>
      </c>
      <c r="H91" s="10">
        <v>400000</v>
      </c>
      <c r="I91" s="109">
        <v>393378.32</v>
      </c>
      <c r="J91" s="88">
        <v>20454</v>
      </c>
    </row>
    <row r="92" spans="1:10" s="3" customFormat="1" ht="69.75" customHeight="1">
      <c r="A92" s="73" t="s">
        <v>160</v>
      </c>
      <c r="B92" s="8" t="s">
        <v>8</v>
      </c>
      <c r="C92" s="8" t="s">
        <v>288</v>
      </c>
      <c r="D92" s="9" t="s">
        <v>201</v>
      </c>
      <c r="E92" s="9" t="s">
        <v>202</v>
      </c>
      <c r="F92" s="9" t="s">
        <v>9</v>
      </c>
      <c r="G92" s="9" t="s">
        <v>10</v>
      </c>
      <c r="H92" s="10">
        <v>343180</v>
      </c>
      <c r="I92" s="109">
        <v>326222.44</v>
      </c>
      <c r="J92" s="88">
        <v>17580</v>
      </c>
    </row>
    <row r="93" spans="1:10" s="3" customFormat="1" ht="45.75" customHeight="1">
      <c r="A93" s="74" t="s">
        <v>161</v>
      </c>
      <c r="B93" s="8" t="s">
        <v>8</v>
      </c>
      <c r="C93" s="8" t="s">
        <v>289</v>
      </c>
      <c r="D93" s="9" t="s">
        <v>290</v>
      </c>
      <c r="E93" s="9" t="s">
        <v>291</v>
      </c>
      <c r="F93" s="9" t="s">
        <v>9</v>
      </c>
      <c r="G93" s="9" t="s">
        <v>10</v>
      </c>
      <c r="H93" s="10">
        <v>230812</v>
      </c>
      <c r="I93" s="109">
        <v>69244</v>
      </c>
      <c r="J93" s="88">
        <v>13564</v>
      </c>
    </row>
    <row r="94" spans="1:10" s="3" customFormat="1" ht="31.5" customHeight="1">
      <c r="A94" s="73" t="s">
        <v>162</v>
      </c>
      <c r="B94" s="8" t="s">
        <v>8</v>
      </c>
      <c r="C94" s="8" t="s">
        <v>292</v>
      </c>
      <c r="D94" s="9" t="s">
        <v>298</v>
      </c>
      <c r="E94" s="9" t="s">
        <v>299</v>
      </c>
      <c r="F94" s="9" t="s">
        <v>9</v>
      </c>
      <c r="G94" s="9" t="s">
        <v>10</v>
      </c>
      <c r="H94" s="10">
        <v>428550</v>
      </c>
      <c r="I94" s="109">
        <v>128565</v>
      </c>
      <c r="J94" s="88">
        <v>5534</v>
      </c>
    </row>
    <row r="95" spans="1:10" s="3" customFormat="1" ht="45.75" customHeight="1">
      <c r="A95" s="50"/>
      <c r="B95" s="8" t="s">
        <v>0</v>
      </c>
      <c r="C95" s="8" t="s">
        <v>0</v>
      </c>
      <c r="D95" s="9" t="s">
        <v>0</v>
      </c>
      <c r="E95" s="9" t="s">
        <v>0</v>
      </c>
      <c r="F95" s="9" t="s">
        <v>0</v>
      </c>
      <c r="G95" s="9" t="s">
        <v>15</v>
      </c>
      <c r="H95" s="10">
        <v>92142227.38</v>
      </c>
      <c r="I95" s="109">
        <v>68128458.29999998</v>
      </c>
      <c r="J95" s="88">
        <f>SUM(J9:J94)</f>
        <v>6338331.879999999</v>
      </c>
    </row>
    <row r="96" spans="3:10" ht="27" customHeight="1">
      <c r="C96" s="69" t="s">
        <v>139</v>
      </c>
      <c r="D96" s="70"/>
      <c r="E96" s="70"/>
      <c r="F96" s="70"/>
      <c r="G96" s="70"/>
      <c r="H96" s="70" t="s">
        <v>140</v>
      </c>
      <c r="I96" s="7"/>
      <c r="J96" s="103"/>
    </row>
  </sheetData>
  <sheetProtection selectLockedCells="1" selectUnlockedCells="1"/>
  <mergeCells count="14">
    <mergeCell ref="A5:A7"/>
    <mergeCell ref="H5:H7"/>
    <mergeCell ref="F5:F7"/>
    <mergeCell ref="G5:G7"/>
    <mergeCell ref="C5:C7"/>
    <mergeCell ref="D5:D7"/>
    <mergeCell ref="E5:E7"/>
    <mergeCell ref="B5:B7"/>
    <mergeCell ref="J5:J7"/>
    <mergeCell ref="I5:I7"/>
    <mergeCell ref="B4:J4"/>
    <mergeCell ref="H1:J1"/>
    <mergeCell ref="H2:J2"/>
    <mergeCell ref="F3:J3"/>
  </mergeCells>
  <printOptions horizontalCentered="1"/>
  <pageMargins left="0.5118110236220472" right="0.31496062992125984" top="0.7086614173228347" bottom="0.3937007874015748" header="0.5118110236220472" footer="0.2755905511811024"/>
  <pageSetup cellComments="atEnd"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2022-12-22T09:29:59Z</cp:lastPrinted>
  <dcterms:created xsi:type="dcterms:W3CDTF">2016-02-04T06:38:50Z</dcterms:created>
  <dcterms:modified xsi:type="dcterms:W3CDTF">2022-12-22T09:30:14Z</dcterms:modified>
  <cp:category/>
  <cp:version/>
  <cp:contentType/>
  <cp:contentStatus/>
</cp:coreProperties>
</file>